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ioler\Documents\De Shuttle\Clubkampioenschappen senioren 2016 2017\"/>
    </mc:Choice>
  </mc:AlternateContent>
  <bookViews>
    <workbookView xWindow="0" yWindow="0" windowWidth="17970" windowHeight="5340" tabRatio="699" activeTab="14"/>
  </bookViews>
  <sheets>
    <sheet name="HEA" sheetId="1" r:id="rId1"/>
    <sheet name="HEB" sheetId="3" r:id="rId2"/>
    <sheet name="HEC" sheetId="12" r:id="rId3"/>
    <sheet name="DEA" sheetId="4" r:id="rId4"/>
    <sheet name="DEB" sheetId="5" r:id="rId5"/>
    <sheet name="DEC" sheetId="14" r:id="rId6"/>
    <sheet name="HDA" sheetId="6" r:id="rId7"/>
    <sheet name="HDB" sheetId="7" r:id="rId8"/>
    <sheet name="HDC" sheetId="13" r:id="rId9"/>
    <sheet name="DDA" sheetId="8" r:id="rId10"/>
    <sheet name="DDB" sheetId="9" r:id="rId11"/>
    <sheet name="DDC" sheetId="15" r:id="rId12"/>
    <sheet name="GDA" sheetId="10" r:id="rId13"/>
    <sheet name="GDB" sheetId="11" r:id="rId14"/>
    <sheet name="GDC" sheetId="16" r:id="rId15"/>
  </sheets>
  <definedNames>
    <definedName name="A">HEA!$A$3</definedName>
    <definedName name="B">HEA!$A$4</definedName>
    <definedName name="D">HEA!$A$6</definedName>
  </definedNames>
  <calcPr calcId="171027"/>
</workbook>
</file>

<file path=xl/calcChain.xml><?xml version="1.0" encoding="utf-8"?>
<calcChain xmlns="http://schemas.openxmlformats.org/spreadsheetml/2006/main">
  <c r="F20" i="1" l="1"/>
  <c r="D13" i="1"/>
  <c r="C13" i="12"/>
  <c r="D6" i="12"/>
  <c r="B3" i="12"/>
  <c r="B6" i="12"/>
  <c r="C6" i="12"/>
  <c r="D19" i="12"/>
  <c r="C19" i="12"/>
  <c r="B19" i="12"/>
  <c r="H18" i="12"/>
  <c r="F18" i="12"/>
  <c r="D18" i="12"/>
  <c r="C18" i="12"/>
  <c r="B18" i="12"/>
  <c r="H12" i="12"/>
  <c r="F12" i="12"/>
  <c r="D13" i="12"/>
  <c r="B13" i="12"/>
  <c r="D12" i="12"/>
  <c r="C12" i="12"/>
  <c r="B12" i="12"/>
  <c r="H11" i="12"/>
  <c r="F11" i="12"/>
  <c r="D11" i="12"/>
  <c r="C11" i="12"/>
  <c r="B11" i="12"/>
  <c r="H10" i="12"/>
  <c r="F10" i="12"/>
  <c r="D10" i="12"/>
  <c r="C10" i="12"/>
  <c r="B10" i="12"/>
  <c r="H5" i="12"/>
  <c r="F5" i="12"/>
  <c r="D5" i="12"/>
  <c r="C5" i="12"/>
  <c r="B5" i="12"/>
  <c r="H4" i="12"/>
  <c r="F4" i="12"/>
  <c r="D4" i="12"/>
  <c r="C4" i="12"/>
  <c r="B4" i="12"/>
  <c r="H3" i="12"/>
  <c r="F3" i="12"/>
  <c r="D3" i="12"/>
  <c r="C3" i="12"/>
  <c r="H8" i="8" l="1"/>
  <c r="F8" i="8"/>
  <c r="H7" i="8"/>
  <c r="F7" i="8"/>
  <c r="H6" i="8"/>
  <c r="F6" i="8"/>
  <c r="D6" i="8"/>
  <c r="C6" i="8"/>
  <c r="B6" i="8"/>
  <c r="H5" i="8"/>
  <c r="F5" i="8"/>
  <c r="D5" i="8"/>
  <c r="C5" i="8"/>
  <c r="B5" i="8"/>
  <c r="H4" i="8"/>
  <c r="F4" i="8"/>
  <c r="D4" i="8"/>
  <c r="C4" i="8"/>
  <c r="B4" i="8"/>
  <c r="H3" i="8"/>
  <c r="F3" i="8"/>
  <c r="D3" i="8"/>
  <c r="C3" i="8"/>
  <c r="B3" i="8"/>
  <c r="D19" i="16" l="1"/>
  <c r="C19" i="16"/>
  <c r="B19" i="16"/>
  <c r="H18" i="16"/>
  <c r="F18" i="16"/>
  <c r="D18" i="16"/>
  <c r="C18" i="16"/>
  <c r="B18" i="16"/>
  <c r="D21" i="1"/>
  <c r="C21" i="1"/>
  <c r="B21" i="1"/>
  <c r="H20" i="1"/>
  <c r="D20" i="1"/>
  <c r="C20" i="1"/>
  <c r="B20" i="1"/>
  <c r="D19" i="10"/>
  <c r="C19" i="10"/>
  <c r="B19" i="10"/>
  <c r="H18" i="10"/>
  <c r="F18" i="10"/>
  <c r="D18" i="10"/>
  <c r="C18" i="10"/>
  <c r="B18" i="10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H5" i="6"/>
  <c r="F5" i="6"/>
  <c r="H4" i="6"/>
  <c r="F4" i="6"/>
  <c r="H3" i="6"/>
  <c r="F3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7" i="4"/>
  <c r="D6" i="4"/>
  <c r="D5" i="4"/>
  <c r="D4" i="4"/>
  <c r="D3" i="4"/>
  <c r="C7" i="4"/>
  <c r="C6" i="4"/>
  <c r="C5" i="4"/>
  <c r="C4" i="4"/>
  <c r="C3" i="4"/>
  <c r="B7" i="4"/>
  <c r="B5" i="4"/>
  <c r="B4" i="4"/>
  <c r="B3" i="4"/>
  <c r="B6" i="4"/>
  <c r="F12" i="4"/>
  <c r="F11" i="4"/>
  <c r="F10" i="4"/>
  <c r="H9" i="4"/>
  <c r="H12" i="4"/>
  <c r="H11" i="4"/>
  <c r="H10" i="4"/>
  <c r="F9" i="4"/>
  <c r="H15" i="16" l="1"/>
  <c r="F15" i="16"/>
  <c r="H14" i="16"/>
  <c r="F14" i="16"/>
  <c r="H13" i="16"/>
  <c r="F13" i="16"/>
  <c r="D13" i="16"/>
  <c r="C13" i="16"/>
  <c r="B13" i="16"/>
  <c r="H12" i="16"/>
  <c r="F12" i="16"/>
  <c r="D12" i="16"/>
  <c r="C12" i="16"/>
  <c r="B12" i="16"/>
  <c r="H11" i="16"/>
  <c r="F11" i="16"/>
  <c r="D11" i="16"/>
  <c r="C11" i="16"/>
  <c r="B11" i="16"/>
  <c r="H10" i="16"/>
  <c r="F10" i="16"/>
  <c r="D10" i="16"/>
  <c r="C10" i="16"/>
  <c r="B10" i="16"/>
  <c r="H8" i="16"/>
  <c r="F8" i="16"/>
  <c r="H7" i="16"/>
  <c r="F7" i="16"/>
  <c r="H6" i="16"/>
  <c r="F6" i="16"/>
  <c r="D6" i="16"/>
  <c r="C6" i="16"/>
  <c r="B6" i="16"/>
  <c r="H5" i="16"/>
  <c r="F5" i="16"/>
  <c r="D5" i="16"/>
  <c r="C5" i="16"/>
  <c r="B5" i="16"/>
  <c r="H4" i="16"/>
  <c r="F4" i="16"/>
  <c r="D4" i="16"/>
  <c r="C4" i="16"/>
  <c r="B4" i="16"/>
  <c r="H3" i="16"/>
  <c r="F3" i="16"/>
  <c r="D3" i="16"/>
  <c r="C3" i="16"/>
  <c r="B3" i="16"/>
  <c r="H8" i="15"/>
  <c r="F8" i="15"/>
  <c r="H7" i="15"/>
  <c r="F7" i="15"/>
  <c r="H6" i="15"/>
  <c r="F6" i="15"/>
  <c r="D6" i="15"/>
  <c r="C6" i="15"/>
  <c r="B6" i="15"/>
  <c r="H5" i="15"/>
  <c r="F5" i="15"/>
  <c r="D5" i="15"/>
  <c r="C5" i="15"/>
  <c r="B5" i="15"/>
  <c r="H4" i="15"/>
  <c r="F4" i="15"/>
  <c r="D4" i="15"/>
  <c r="C4" i="15"/>
  <c r="B4" i="15"/>
  <c r="H3" i="15"/>
  <c r="F3" i="15"/>
  <c r="D3" i="15"/>
  <c r="C3" i="15"/>
  <c r="B3" i="15"/>
  <c r="H8" i="14"/>
  <c r="F8" i="14"/>
  <c r="H7" i="14"/>
  <c r="F7" i="14"/>
  <c r="H6" i="14"/>
  <c r="F6" i="14"/>
  <c r="D6" i="14"/>
  <c r="C6" i="14"/>
  <c r="B6" i="14"/>
  <c r="H5" i="14"/>
  <c r="F5" i="14"/>
  <c r="D5" i="14"/>
  <c r="C5" i="14"/>
  <c r="B5" i="14"/>
  <c r="H4" i="14"/>
  <c r="F4" i="14"/>
  <c r="D4" i="14"/>
  <c r="C4" i="14"/>
  <c r="B4" i="14"/>
  <c r="H3" i="14"/>
  <c r="F3" i="14"/>
  <c r="D3" i="14"/>
  <c r="C3" i="14"/>
  <c r="B3" i="14"/>
  <c r="H8" i="13"/>
  <c r="F8" i="13"/>
  <c r="H7" i="13"/>
  <c r="F7" i="13"/>
  <c r="H6" i="13"/>
  <c r="F6" i="13"/>
  <c r="D6" i="13"/>
  <c r="C6" i="13"/>
  <c r="B6" i="13"/>
  <c r="H5" i="13"/>
  <c r="F5" i="13"/>
  <c r="D5" i="13"/>
  <c r="C5" i="13"/>
  <c r="B5" i="13"/>
  <c r="H4" i="13"/>
  <c r="F4" i="13"/>
  <c r="D4" i="13"/>
  <c r="C4" i="13"/>
  <c r="B4" i="13"/>
  <c r="H3" i="13"/>
  <c r="F3" i="13"/>
  <c r="D3" i="13"/>
  <c r="C3" i="13"/>
  <c r="B3" i="13"/>
  <c r="H8" i="11"/>
  <c r="F8" i="11"/>
  <c r="H7" i="11"/>
  <c r="F7" i="11"/>
  <c r="H6" i="11"/>
  <c r="F6" i="11"/>
  <c r="D6" i="11"/>
  <c r="C6" i="11"/>
  <c r="B6" i="11"/>
  <c r="H5" i="11"/>
  <c r="F5" i="11"/>
  <c r="D5" i="11"/>
  <c r="C5" i="11"/>
  <c r="B5" i="11"/>
  <c r="H4" i="11"/>
  <c r="F4" i="11"/>
  <c r="D4" i="11"/>
  <c r="C4" i="11"/>
  <c r="B4" i="11"/>
  <c r="H3" i="11"/>
  <c r="F3" i="11"/>
  <c r="D3" i="11"/>
  <c r="C3" i="11"/>
  <c r="B3" i="11"/>
  <c r="H15" i="10"/>
  <c r="F15" i="10"/>
  <c r="H14" i="10"/>
  <c r="F14" i="10"/>
  <c r="H13" i="10"/>
  <c r="F13" i="10"/>
  <c r="D13" i="10"/>
  <c r="C13" i="10"/>
  <c r="B13" i="10"/>
  <c r="H12" i="10"/>
  <c r="F12" i="10"/>
  <c r="D12" i="10"/>
  <c r="C12" i="10"/>
  <c r="B12" i="10"/>
  <c r="H11" i="10"/>
  <c r="F11" i="10"/>
  <c r="D11" i="10"/>
  <c r="C11" i="10"/>
  <c r="B11" i="10"/>
  <c r="H10" i="10"/>
  <c r="F10" i="10"/>
  <c r="D10" i="10"/>
  <c r="C10" i="10"/>
  <c r="B10" i="10"/>
  <c r="H8" i="10"/>
  <c r="F8" i="10"/>
  <c r="H7" i="10"/>
  <c r="F7" i="10"/>
  <c r="H6" i="10"/>
  <c r="F6" i="10"/>
  <c r="D6" i="10"/>
  <c r="C6" i="10"/>
  <c r="B6" i="10"/>
  <c r="H5" i="10"/>
  <c r="F5" i="10"/>
  <c r="D5" i="10"/>
  <c r="C5" i="10"/>
  <c r="B5" i="10"/>
  <c r="H4" i="10"/>
  <c r="F4" i="10"/>
  <c r="D4" i="10"/>
  <c r="C4" i="10"/>
  <c r="B4" i="10"/>
  <c r="H3" i="10"/>
  <c r="F3" i="10"/>
  <c r="D3" i="10"/>
  <c r="C3" i="10"/>
  <c r="B3" i="10"/>
  <c r="H8" i="9"/>
  <c r="F8" i="9"/>
  <c r="H7" i="9"/>
  <c r="F7" i="9"/>
  <c r="H6" i="9"/>
  <c r="F6" i="9"/>
  <c r="D6" i="9"/>
  <c r="C6" i="9"/>
  <c r="B6" i="9"/>
  <c r="H5" i="9"/>
  <c r="F5" i="9"/>
  <c r="D5" i="9"/>
  <c r="C5" i="9"/>
  <c r="B5" i="9"/>
  <c r="H4" i="9"/>
  <c r="F4" i="9"/>
  <c r="D4" i="9"/>
  <c r="C4" i="9"/>
  <c r="B4" i="9"/>
  <c r="H3" i="9"/>
  <c r="F3" i="9"/>
  <c r="D3" i="9"/>
  <c r="C3" i="9"/>
  <c r="B3" i="9"/>
  <c r="H8" i="7"/>
  <c r="F8" i="7"/>
  <c r="H7" i="7"/>
  <c r="F7" i="7"/>
  <c r="H6" i="7"/>
  <c r="F6" i="7"/>
  <c r="D6" i="7"/>
  <c r="C6" i="7"/>
  <c r="B6" i="7"/>
  <c r="H5" i="7"/>
  <c r="F5" i="7"/>
  <c r="D5" i="7"/>
  <c r="C5" i="7"/>
  <c r="B5" i="7"/>
  <c r="H4" i="7"/>
  <c r="F4" i="7"/>
  <c r="D4" i="7"/>
  <c r="C4" i="7"/>
  <c r="B4" i="7"/>
  <c r="H3" i="7"/>
  <c r="F3" i="7"/>
  <c r="D3" i="7"/>
  <c r="C3" i="7"/>
  <c r="B3" i="7"/>
  <c r="H22" i="5"/>
  <c r="F22" i="5"/>
  <c r="H21" i="5"/>
  <c r="F21" i="5"/>
  <c r="H20" i="5"/>
  <c r="F20" i="5"/>
  <c r="D20" i="5"/>
  <c r="C20" i="5"/>
  <c r="B20" i="5"/>
  <c r="H19" i="5"/>
  <c r="F19" i="5"/>
  <c r="D19" i="5"/>
  <c r="C19" i="5"/>
  <c r="B19" i="5"/>
  <c r="H18" i="5"/>
  <c r="F18" i="5"/>
  <c r="D18" i="5"/>
  <c r="C18" i="5"/>
  <c r="B18" i="5"/>
  <c r="H17" i="5"/>
  <c r="F17" i="5"/>
  <c r="D17" i="5"/>
  <c r="C17" i="5"/>
  <c r="B17" i="5"/>
  <c r="H15" i="5"/>
  <c r="F15" i="5"/>
  <c r="H14" i="5"/>
  <c r="F14" i="5"/>
  <c r="H13" i="5"/>
  <c r="F13" i="5"/>
  <c r="D13" i="5"/>
  <c r="C13" i="5"/>
  <c r="B13" i="5"/>
  <c r="H12" i="5"/>
  <c r="F12" i="5"/>
  <c r="D12" i="5"/>
  <c r="C12" i="5"/>
  <c r="B12" i="5"/>
  <c r="H11" i="5"/>
  <c r="F11" i="5"/>
  <c r="D11" i="5"/>
  <c r="C11" i="5"/>
  <c r="B11" i="5"/>
  <c r="H10" i="5"/>
  <c r="F10" i="5"/>
  <c r="D10" i="5"/>
  <c r="C10" i="5"/>
  <c r="B10" i="5"/>
  <c r="H8" i="5"/>
  <c r="F8" i="5"/>
  <c r="H7" i="5"/>
  <c r="F7" i="5"/>
  <c r="H6" i="5"/>
  <c r="F6" i="5"/>
  <c r="D6" i="5"/>
  <c r="C6" i="5"/>
  <c r="B6" i="5"/>
  <c r="H5" i="5"/>
  <c r="F5" i="5"/>
  <c r="D5" i="5"/>
  <c r="C5" i="5"/>
  <c r="B5" i="5"/>
  <c r="H4" i="5"/>
  <c r="F4" i="5"/>
  <c r="D4" i="5"/>
  <c r="C4" i="5"/>
  <c r="B4" i="5"/>
  <c r="H3" i="5"/>
  <c r="F3" i="5"/>
  <c r="D3" i="5"/>
  <c r="C3" i="5"/>
  <c r="B3" i="5"/>
  <c r="H8" i="4"/>
  <c r="F8" i="4"/>
  <c r="H7" i="4"/>
  <c r="F7" i="4"/>
  <c r="H6" i="4"/>
  <c r="F6" i="4"/>
  <c r="H5" i="4"/>
  <c r="F5" i="4"/>
  <c r="H4" i="4"/>
  <c r="F4" i="4"/>
  <c r="H3" i="4"/>
  <c r="F3" i="4"/>
  <c r="F8" i="1"/>
  <c r="H3" i="1"/>
  <c r="F5" i="1"/>
  <c r="F7" i="1"/>
  <c r="F4" i="1"/>
  <c r="H8" i="3"/>
  <c r="H7" i="3"/>
  <c r="H6" i="3"/>
  <c r="H3" i="3"/>
  <c r="F5" i="3"/>
  <c r="F8" i="3"/>
  <c r="F7" i="3"/>
  <c r="F4" i="3"/>
  <c r="F3" i="3"/>
  <c r="F6" i="3"/>
  <c r="D6" i="3"/>
  <c r="C6" i="3"/>
  <c r="B6" i="3"/>
  <c r="H5" i="3"/>
  <c r="D5" i="3"/>
  <c r="C5" i="3"/>
  <c r="B5" i="3"/>
  <c r="H4" i="3"/>
  <c r="D4" i="3"/>
  <c r="C4" i="3"/>
  <c r="B4" i="3"/>
  <c r="D3" i="3"/>
  <c r="C3" i="3"/>
  <c r="B3" i="3"/>
  <c r="F3" i="1"/>
  <c r="F6" i="1"/>
  <c r="B3" i="1" l="1"/>
  <c r="D14" i="1" l="1"/>
  <c r="C14" i="1"/>
  <c r="C13" i="1"/>
  <c r="D12" i="1"/>
  <c r="C12" i="1"/>
  <c r="B14" i="1"/>
  <c r="B13" i="1"/>
  <c r="B12" i="1"/>
  <c r="B11" i="1"/>
  <c r="D6" i="1"/>
  <c r="C6" i="1"/>
  <c r="D5" i="1"/>
  <c r="C5" i="1"/>
  <c r="B5" i="1"/>
  <c r="B6" i="1"/>
  <c r="D4" i="1"/>
  <c r="C4" i="1"/>
  <c r="B4" i="1" l="1"/>
  <c r="D11" i="1"/>
  <c r="C11" i="1"/>
  <c r="H16" i="1"/>
  <c r="F16" i="1"/>
  <c r="H15" i="1"/>
  <c r="F15" i="1"/>
  <c r="H14" i="1"/>
  <c r="F14" i="1"/>
  <c r="H13" i="1"/>
  <c r="F12" i="1"/>
  <c r="F13" i="1"/>
  <c r="H12" i="1"/>
  <c r="H11" i="1"/>
  <c r="F11" i="1"/>
  <c r="D3" i="1"/>
  <c r="C3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<sst xmlns="http://schemas.openxmlformats.org/spreadsheetml/2006/main" count="520" uniqueCount="83">
  <si>
    <t>Poule A</t>
  </si>
  <si>
    <t>A</t>
  </si>
  <si>
    <t>B</t>
  </si>
  <si>
    <t>C</t>
  </si>
  <si>
    <t>D</t>
  </si>
  <si>
    <t>voor</t>
  </si>
  <si>
    <t>tegen</t>
  </si>
  <si>
    <t>punten</t>
  </si>
  <si>
    <t>Poule B</t>
  </si>
  <si>
    <t>-</t>
  </si>
  <si>
    <t>Uitslag</t>
  </si>
  <si>
    <t>1e set</t>
  </si>
  <si>
    <t>2de set</t>
  </si>
  <si>
    <t>3de set</t>
  </si>
  <si>
    <t>(per gewonnen set)</t>
  </si>
  <si>
    <t>Poule C</t>
  </si>
  <si>
    <t>Deelnemers</t>
  </si>
  <si>
    <t>Serge + Leonie</t>
  </si>
  <si>
    <t>Jason</t>
  </si>
  <si>
    <t>Jason + Eugene</t>
  </si>
  <si>
    <t>René + Abel</t>
  </si>
  <si>
    <t>René</t>
  </si>
  <si>
    <t>Cynthia</t>
  </si>
  <si>
    <t>Xander + Cynthia</t>
  </si>
  <si>
    <t>Jason + Rieneke</t>
  </si>
  <si>
    <t>Jeroen B</t>
  </si>
  <si>
    <t>Jeroen B + Jeremy</t>
  </si>
  <si>
    <t>Jeroen B + Cindy H</t>
  </si>
  <si>
    <t>Frida + Clara</t>
  </si>
  <si>
    <t>Werner + Frida</t>
  </si>
  <si>
    <t>Mike + Martijn</t>
  </si>
  <si>
    <t>Cindy W + Anne</t>
  </si>
  <si>
    <t>Martijn + Cindy W</t>
  </si>
  <si>
    <t>Eugene + Serra</t>
  </si>
  <si>
    <t>Ingrid</t>
  </si>
  <si>
    <t>Jeroen K + Ingrid</t>
  </si>
  <si>
    <t>Sander</t>
  </si>
  <si>
    <t>Xander + Sander</t>
  </si>
  <si>
    <t>Xander</t>
  </si>
  <si>
    <t>Jeroen K</t>
  </si>
  <si>
    <t>Rieneke</t>
  </si>
  <si>
    <t>Abel</t>
  </si>
  <si>
    <t>Anne</t>
  </si>
  <si>
    <t>Taco</t>
  </si>
  <si>
    <t>Werner + Taco</t>
  </si>
  <si>
    <t>Christiaan</t>
  </si>
  <si>
    <t>Christiaan + Karin</t>
  </si>
  <si>
    <t>Agita</t>
  </si>
  <si>
    <t>Agita + Karin</t>
  </si>
  <si>
    <t>Leon</t>
  </si>
  <si>
    <t>Leon G + Agita</t>
  </si>
  <si>
    <t>Leon G</t>
  </si>
  <si>
    <t>Leon G + Martin</t>
  </si>
  <si>
    <t>Martin + Jolanda</t>
  </si>
  <si>
    <t>Jolanda</t>
  </si>
  <si>
    <t>Justin</t>
  </si>
  <si>
    <t>Justin + Anne</t>
  </si>
  <si>
    <t>Leon + Jeroen K</t>
  </si>
  <si>
    <t>Leon + Patricia</t>
  </si>
  <si>
    <t>Patricia</t>
  </si>
  <si>
    <t>Rick</t>
  </si>
  <si>
    <t>Rick + Loes</t>
  </si>
  <si>
    <t>José V + Leonie</t>
  </si>
  <si>
    <t>José V + José M</t>
  </si>
  <si>
    <t>Serge + José M</t>
  </si>
  <si>
    <t>Jolanda + Loes</t>
  </si>
  <si>
    <t>#1 Poule A</t>
  </si>
  <si>
    <t>#1 Poule B</t>
  </si>
  <si>
    <t>Finale</t>
  </si>
  <si>
    <t>Paul</t>
  </si>
  <si>
    <t>Paul + Fred</t>
  </si>
  <si>
    <t>Fred</t>
  </si>
  <si>
    <t>Paul + Ans</t>
  </si>
  <si>
    <t>Rogier</t>
  </si>
  <si>
    <t>Ans + Linda</t>
  </si>
  <si>
    <t>Jose V + Leonie</t>
  </si>
  <si>
    <t>Bernard + Linda</t>
  </si>
  <si>
    <t>Cynthia + Patricia</t>
  </si>
  <si>
    <t>Cindy H + Ingrid</t>
  </si>
  <si>
    <t>Rieneke + Serra</t>
  </si>
  <si>
    <t>Christiaan + Bernard</t>
  </si>
  <si>
    <t>Taco + Clara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</si>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</sst>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F20" sqref="F20:H20"/>
    </sheetView>
  </sheetViews>
  <sheetFormatPr defaultRowHeight="15" x14ac:dyDescent="0.25"/>
  <cols>
    <col min="1" max="1" width="21.7109375" customWidth="1"/>
    <col min="5" max="5" width="9.140625" customWidth="1"/>
    <col min="6" max="6" width="23.5703125" bestFit="1" customWidth="1"/>
    <col min="8" max="8" width="23.5703125" bestFit="1" customWidth="1"/>
    <col min="10" max="10" width="8.85546875" style="2"/>
    <col min="12" max="12" width="8.85546875" style="2"/>
    <col min="14" max="14" width="8.85546875" style="2"/>
    <col min="15" max="16" width="13.28515625" customWidth="1"/>
  </cols>
  <sheetData>
    <row r="1" spans="1:16" x14ac:dyDescent="0.25">
      <c r="I1" t="s">
        <v>10</v>
      </c>
      <c r="O1" t="s">
        <v>7</v>
      </c>
      <c r="P1" t="s">
        <v>7</v>
      </c>
    </row>
    <row r="2" spans="1:16" ht="40.5" customHeight="1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K2" t="s">
        <v>12</v>
      </c>
      <c r="M2" t="s">
        <v>13</v>
      </c>
      <c r="O2" s="1" t="s">
        <v>14</v>
      </c>
      <c r="P2" s="1" t="s">
        <v>14</v>
      </c>
    </row>
    <row r="3" spans="1:16" x14ac:dyDescent="0.25">
      <c r="A3" t="s">
        <v>55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Justin</v>
      </c>
      <c r="G3" s="5" t="s">
        <v>9</v>
      </c>
      <c r="H3" s="5" t="str">
        <f>A4</f>
        <v>Jason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18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Justin</v>
      </c>
      <c r="G4" s="5" t="s">
        <v>9</v>
      </c>
      <c r="H4" s="5" t="str">
        <f>A5</f>
        <v>Sander</v>
      </c>
      <c r="I4" s="9"/>
      <c r="J4" s="9"/>
      <c r="K4" s="9"/>
      <c r="L4" s="9"/>
      <c r="M4" s="9"/>
      <c r="N4" s="9"/>
      <c r="O4" s="9"/>
      <c r="P4" s="9"/>
    </row>
    <row r="5" spans="1:16" x14ac:dyDescent="0.25">
      <c r="A5" t="s">
        <v>36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Jason</v>
      </c>
      <c r="G5" s="5" t="s">
        <v>9</v>
      </c>
      <c r="H5" s="5" t="str">
        <f>A5</f>
        <v>Sander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t="s">
        <v>38</v>
      </c>
      <c r="B6">
        <f>P6+P7+P8</f>
        <v>0</v>
      </c>
      <c r="C6">
        <f>J6+L6+N6+J7+L7+N7+J8+L8+N8</f>
        <v>0</v>
      </c>
      <c r="D6">
        <f>I6+K6+M6+I7+K7+M7+I8+K8+M8</f>
        <v>0</v>
      </c>
      <c r="F6" s="5" t="str">
        <f>A5</f>
        <v>Sander</v>
      </c>
      <c r="G6" s="5" t="s">
        <v>9</v>
      </c>
      <c r="H6" s="5" t="str">
        <f>D</f>
        <v>Xander</v>
      </c>
      <c r="I6" s="9"/>
      <c r="J6" s="9"/>
      <c r="K6" s="9"/>
      <c r="L6" s="9"/>
      <c r="M6" s="9"/>
      <c r="N6" s="9"/>
      <c r="O6" s="9"/>
      <c r="P6" s="9"/>
    </row>
    <row r="7" spans="1:16" x14ac:dyDescent="0.25">
      <c r="F7" s="5" t="str">
        <f>A3</f>
        <v>Justin</v>
      </c>
      <c r="G7" s="5" t="s">
        <v>9</v>
      </c>
      <c r="H7" s="5" t="str">
        <f>D</f>
        <v>Xander</v>
      </c>
      <c r="I7" s="9"/>
      <c r="J7" s="9"/>
      <c r="K7" s="9"/>
      <c r="L7" s="9"/>
      <c r="M7" s="9"/>
      <c r="N7" s="9"/>
      <c r="O7" s="9"/>
      <c r="P7" s="9"/>
    </row>
    <row r="8" spans="1:16" x14ac:dyDescent="0.25">
      <c r="F8" s="5" t="str">
        <f>A4</f>
        <v>Jason</v>
      </c>
      <c r="G8" s="5" t="s">
        <v>9</v>
      </c>
      <c r="H8" s="5" t="str">
        <f>D</f>
        <v>Xander</v>
      </c>
      <c r="I8" s="9"/>
      <c r="J8" s="9"/>
      <c r="K8" s="9"/>
      <c r="L8" s="9"/>
      <c r="M8" s="9"/>
      <c r="N8" s="9"/>
      <c r="O8" s="9"/>
      <c r="P8" s="9"/>
    </row>
    <row r="9" spans="1:16" x14ac:dyDescent="0.25"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5" t="s">
        <v>8</v>
      </c>
      <c r="B10" s="5" t="s">
        <v>7</v>
      </c>
      <c r="C10" s="5" t="s">
        <v>5</v>
      </c>
      <c r="D10" s="5" t="s">
        <v>6</v>
      </c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A11" t="s">
        <v>25</v>
      </c>
      <c r="B11">
        <f>O11+O12+O13</f>
        <v>0</v>
      </c>
      <c r="C11">
        <f>I11+I12+I13+K11+K12+K13+M11+M12+M13</f>
        <v>0</v>
      </c>
      <c r="D11">
        <f>J11+J12+J13+L11+L12+L13+N11+N12+N13</f>
        <v>0</v>
      </c>
      <c r="F11" s="5" t="str">
        <f>A11</f>
        <v>Jeroen B</v>
      </c>
      <c r="G11" s="5" t="s">
        <v>9</v>
      </c>
      <c r="H11" s="5" t="str">
        <f>A12</f>
        <v>Jeroen K</v>
      </c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t="s">
        <v>39</v>
      </c>
      <c r="B12">
        <f>P11+O14+O15</f>
        <v>0</v>
      </c>
      <c r="C12">
        <f>J11+L11+N11+I14+K14+M14+I15+K15+M15</f>
        <v>0</v>
      </c>
      <c r="D12">
        <f>I11+K11+M11+J14+L14+N14+J15+L15+N15</f>
        <v>0</v>
      </c>
      <c r="F12" s="5" t="str">
        <f>A11</f>
        <v>Jeroen B</v>
      </c>
      <c r="G12" s="5" t="s">
        <v>9</v>
      </c>
      <c r="H12" s="5" t="str">
        <f>A13</f>
        <v>Leon</v>
      </c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t="s">
        <v>49</v>
      </c>
      <c r="B13">
        <f>P12+P14+O16</f>
        <v>0</v>
      </c>
      <c r="C13">
        <f>J12+L12+N12+J14+L14+N14+I16+K16+M16</f>
        <v>0</v>
      </c>
      <c r="D13" s="10">
        <f>I12+K12+M12+I14+K14+M14+J16+L16+N16</f>
        <v>0</v>
      </c>
      <c r="F13" t="str">
        <f>A11</f>
        <v>Jeroen B</v>
      </c>
      <c r="G13" t="s">
        <v>9</v>
      </c>
      <c r="H13" t="str">
        <f>A14</f>
        <v>bye</v>
      </c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A14" t="s">
        <v>82</v>
      </c>
      <c r="B14">
        <f>P13+P15+P16</f>
        <v>0</v>
      </c>
      <c r="C14">
        <f>J13+L13+N13+J15+L15+N15+J16+L16+N16</f>
        <v>0</v>
      </c>
      <c r="D14">
        <f>I13+K13+M13+I15+K15+M15+I16+K16+M16</f>
        <v>0</v>
      </c>
      <c r="F14" s="5" t="str">
        <f>A12</f>
        <v>Jeroen K</v>
      </c>
      <c r="G14" s="5" t="s">
        <v>9</v>
      </c>
      <c r="H14" s="5" t="str">
        <f>A13</f>
        <v>Leon</v>
      </c>
      <c r="I14" s="9"/>
      <c r="J14" s="9"/>
      <c r="K14" s="9"/>
      <c r="L14" s="9"/>
      <c r="M14" s="9"/>
      <c r="N14" s="9"/>
      <c r="O14" s="9"/>
      <c r="P14" s="9"/>
    </row>
    <row r="15" spans="1:16" x14ac:dyDescent="0.25">
      <c r="F15" t="str">
        <f>A12</f>
        <v>Jeroen K</v>
      </c>
      <c r="G15" t="s">
        <v>9</v>
      </c>
      <c r="H15" t="str">
        <f>A14</f>
        <v>bye</v>
      </c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F16" t="str">
        <f>A13</f>
        <v>Leon</v>
      </c>
      <c r="G16" t="s">
        <v>9</v>
      </c>
      <c r="H16" t="str">
        <f>A14</f>
        <v>bye</v>
      </c>
      <c r="I16" s="14"/>
      <c r="J16" s="14"/>
      <c r="K16" s="14"/>
      <c r="L16" s="14"/>
      <c r="M16" s="14"/>
      <c r="N16" s="14"/>
      <c r="O16" s="14"/>
      <c r="P16" s="14"/>
    </row>
    <row r="18" spans="1:16" x14ac:dyDescent="0.25">
      <c r="J18"/>
      <c r="L18"/>
      <c r="N18"/>
    </row>
    <row r="19" spans="1:16" x14ac:dyDescent="0.25">
      <c r="A19" s="5" t="s">
        <v>68</v>
      </c>
      <c r="B19" s="5" t="s">
        <v>7</v>
      </c>
      <c r="C19" s="5" t="s">
        <v>5</v>
      </c>
      <c r="D19" s="5" t="s">
        <v>6</v>
      </c>
      <c r="G19" s="12"/>
    </row>
    <row r="20" spans="1:16" x14ac:dyDescent="0.25">
      <c r="A20" t="s">
        <v>66</v>
      </c>
      <c r="B20">
        <f>O20</f>
        <v>0</v>
      </c>
      <c r="C20">
        <f>I20+K20+M20</f>
        <v>0</v>
      </c>
      <c r="D20">
        <f>J20+L20+N20</f>
        <v>0</v>
      </c>
      <c r="F20" s="5" t="str">
        <f>A20</f>
        <v>#1 Poule A</v>
      </c>
      <c r="G20" s="15" t="s">
        <v>9</v>
      </c>
      <c r="H20" s="5" t="str">
        <f>A21</f>
        <v>#1 Poule B</v>
      </c>
      <c r="I20" s="3"/>
      <c r="J20" s="4"/>
      <c r="K20" s="3"/>
      <c r="L20" s="4"/>
      <c r="M20" s="3"/>
      <c r="N20" s="4"/>
      <c r="O20" s="3"/>
      <c r="P20" s="3"/>
    </row>
    <row r="21" spans="1:16" x14ac:dyDescent="0.25">
      <c r="A21" t="s">
        <v>67</v>
      </c>
      <c r="B21">
        <f>P20</f>
        <v>0</v>
      </c>
      <c r="C21">
        <f>J20+L20+N20</f>
        <v>0</v>
      </c>
      <c r="D21">
        <f>I20+K20+M20</f>
        <v>0</v>
      </c>
      <c r="G21" s="12"/>
      <c r="I21" s="7"/>
      <c r="J21" s="8"/>
      <c r="K21" s="7"/>
      <c r="L21" s="8"/>
      <c r="M21" s="7"/>
      <c r="N21" s="8"/>
      <c r="O21" s="7"/>
      <c r="P21" s="7"/>
    </row>
    <row r="24" spans="1:16" x14ac:dyDescent="0.25">
      <c r="A24" s="5" t="s">
        <v>16</v>
      </c>
    </row>
    <row r="25" spans="1:16" x14ac:dyDescent="0.25">
      <c r="A25" t="s">
        <v>18</v>
      </c>
    </row>
    <row r="26" spans="1:16" x14ac:dyDescent="0.25">
      <c r="A26" t="s">
        <v>25</v>
      </c>
    </row>
    <row r="27" spans="1:16" x14ac:dyDescent="0.25">
      <c r="A27" t="s">
        <v>36</v>
      </c>
    </row>
    <row r="28" spans="1:16" x14ac:dyDescent="0.25">
      <c r="A28" t="s">
        <v>38</v>
      </c>
    </row>
    <row r="29" spans="1:16" x14ac:dyDescent="0.25">
      <c r="A29" t="s">
        <v>55</v>
      </c>
    </row>
    <row r="30" spans="1:16" x14ac:dyDescent="0.25">
      <c r="A30" t="s">
        <v>49</v>
      </c>
    </row>
    <row r="31" spans="1:16" x14ac:dyDescent="0.25">
      <c r="A31" t="s">
        <v>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H14" sqref="H14"/>
    </sheetView>
  </sheetViews>
  <sheetFormatPr defaultRowHeight="15" x14ac:dyDescent="0.25"/>
  <cols>
    <col min="1" max="1" width="21.28515625" customWidth="1"/>
    <col min="6" max="6" width="18.5703125" customWidth="1"/>
    <col min="8" max="8" width="18.140625" customWidth="1"/>
    <col min="15" max="16" width="13.28515625" customWidth="1"/>
  </cols>
  <sheetData>
    <row r="1" spans="1:17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7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7" x14ac:dyDescent="0.25">
      <c r="A3" t="s">
        <v>77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Cynthia + Patricia</v>
      </c>
      <c r="G3" s="5" t="s">
        <v>9</v>
      </c>
      <c r="H3" s="5" t="str">
        <f>A4</f>
        <v>Cindy H + Ingrid</v>
      </c>
      <c r="I3" s="3"/>
      <c r="J3" s="4"/>
      <c r="K3" s="3"/>
      <c r="L3" s="4"/>
      <c r="M3" s="3"/>
      <c r="N3" s="4"/>
      <c r="O3" s="3"/>
      <c r="P3" s="4"/>
    </row>
    <row r="4" spans="1:17" x14ac:dyDescent="0.25">
      <c r="A4" t="s">
        <v>78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Cynthia + Patricia</v>
      </c>
      <c r="G4" s="5" t="s">
        <v>9</v>
      </c>
      <c r="H4" s="5" t="str">
        <f>A5</f>
        <v>Cindy W + Anne</v>
      </c>
      <c r="I4" s="3"/>
      <c r="J4" s="4"/>
      <c r="K4" s="3"/>
      <c r="L4" s="4"/>
      <c r="M4" s="3"/>
      <c r="N4" s="4"/>
      <c r="O4" s="3"/>
      <c r="P4" s="3"/>
    </row>
    <row r="5" spans="1:17" x14ac:dyDescent="0.25">
      <c r="A5" t="s">
        <v>31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Cindy H + Ingrid</v>
      </c>
      <c r="G5" s="5" t="s">
        <v>9</v>
      </c>
      <c r="H5" s="5" t="str">
        <f>A5</f>
        <v>Cindy W + Anne</v>
      </c>
      <c r="I5" s="3"/>
      <c r="J5" s="4"/>
      <c r="K5" s="3"/>
      <c r="L5" s="4"/>
      <c r="M5" s="3"/>
      <c r="N5" s="4"/>
      <c r="O5" s="3"/>
      <c r="P5" s="3"/>
    </row>
    <row r="6" spans="1:17" x14ac:dyDescent="0.25">
      <c r="A6" t="s">
        <v>79</v>
      </c>
      <c r="B6">
        <f>P6+P7+P8</f>
        <v>0</v>
      </c>
      <c r="C6">
        <f>J6+L6+N6+J7+L7+N7+J8+L8+N8</f>
        <v>0</v>
      </c>
      <c r="D6">
        <f>I6+K6+M6+I7+K7+M7+I8+K8+M8</f>
        <v>0</v>
      </c>
      <c r="F6" s="5" t="str">
        <f>A5</f>
        <v>Cindy W + Anne</v>
      </c>
      <c r="G6" s="5" t="s">
        <v>9</v>
      </c>
      <c r="H6" s="5" t="str">
        <f>A6</f>
        <v>Rieneke + Serra</v>
      </c>
      <c r="I6" s="3"/>
      <c r="J6" s="4"/>
      <c r="K6" s="3"/>
      <c r="L6" s="4"/>
      <c r="M6" s="3"/>
      <c r="N6" s="4"/>
      <c r="O6" s="3"/>
      <c r="P6" s="3"/>
    </row>
    <row r="7" spans="1:17" x14ac:dyDescent="0.25">
      <c r="F7" s="5" t="str">
        <f>A3</f>
        <v>Cynthia + Patricia</v>
      </c>
      <c r="G7" s="5" t="s">
        <v>9</v>
      </c>
      <c r="H7" s="5" t="str">
        <f>A6</f>
        <v>Rieneke + Serra</v>
      </c>
      <c r="I7" s="3"/>
      <c r="J7" s="4"/>
      <c r="K7" s="3"/>
      <c r="L7" s="4"/>
      <c r="M7" s="3"/>
      <c r="N7" s="4"/>
      <c r="O7" s="3"/>
      <c r="P7" s="3"/>
    </row>
    <row r="8" spans="1:17" x14ac:dyDescent="0.25">
      <c r="F8" s="5" t="str">
        <f>A4</f>
        <v>Cindy H + Ingrid</v>
      </c>
      <c r="G8" s="5" t="s">
        <v>9</v>
      </c>
      <c r="H8" s="5" t="str">
        <f>A6</f>
        <v>Rieneke + Serra</v>
      </c>
      <c r="I8" s="3"/>
      <c r="J8" s="4"/>
      <c r="K8" s="3"/>
      <c r="L8" s="4"/>
      <c r="M8" s="3"/>
      <c r="N8" s="4"/>
      <c r="O8" s="3"/>
      <c r="P8" s="3"/>
      <c r="Q8" s="7"/>
    </row>
    <row r="13" spans="1:17" x14ac:dyDescent="0.25">
      <c r="A13" s="5" t="s">
        <v>16</v>
      </c>
    </row>
    <row r="14" spans="1:17" x14ac:dyDescent="0.25">
      <c r="A14" t="s">
        <v>77</v>
      </c>
    </row>
    <row r="15" spans="1:17" x14ac:dyDescent="0.25">
      <c r="A15" t="s">
        <v>78</v>
      </c>
    </row>
    <row r="16" spans="1:17" x14ac:dyDescent="0.25">
      <c r="A16" t="s">
        <v>31</v>
      </c>
    </row>
    <row r="17" spans="1:1" x14ac:dyDescent="0.25">
      <c r="A17" t="s">
        <v>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F14" sqref="F14"/>
    </sheetView>
  </sheetViews>
  <sheetFormatPr defaultRowHeight="15" x14ac:dyDescent="0.25"/>
  <cols>
    <col min="1" max="1" width="21.28515625" customWidth="1"/>
    <col min="6" max="6" width="14.5703125" bestFit="1" customWidth="1"/>
    <col min="8" max="8" width="10.8554687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75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Jose V + Leonie</v>
      </c>
      <c r="G3" s="5" t="s">
        <v>9</v>
      </c>
      <c r="H3" s="5" t="str">
        <f>A4</f>
        <v>Ans + Linda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74</v>
      </c>
      <c r="B4">
        <f>P3+O5+O8</f>
        <v>0</v>
      </c>
      <c r="C4">
        <f>J3+L3+N3+I5+K5+M5+I8+K8+M8</f>
        <v>0</v>
      </c>
      <c r="D4">
        <f>I3+K3+M3+J5+L5+N5+J8+L8+N8</f>
        <v>0</v>
      </c>
      <c r="F4" t="str">
        <f>A3</f>
        <v>Jose V + Leonie</v>
      </c>
      <c r="G4" t="s">
        <v>9</v>
      </c>
      <c r="H4" t="str">
        <f>A5</f>
        <v>bye</v>
      </c>
      <c r="I4" s="16"/>
      <c r="J4" s="17"/>
      <c r="K4" s="16"/>
      <c r="L4" s="17"/>
      <c r="M4" s="16"/>
      <c r="N4" s="17"/>
      <c r="O4" s="16"/>
      <c r="P4" s="16"/>
    </row>
    <row r="5" spans="1:16" x14ac:dyDescent="0.25">
      <c r="A5" t="s">
        <v>82</v>
      </c>
      <c r="B5">
        <f>P4+P5+O6</f>
        <v>0</v>
      </c>
      <c r="C5">
        <f>J4+L4+N4+J5+L5+N5+I6+K6+M6</f>
        <v>0</v>
      </c>
      <c r="D5">
        <f>I4+K4+M4+I5+K5+M5+J6+L6+N6</f>
        <v>0</v>
      </c>
      <c r="F5" t="str">
        <f>A4</f>
        <v>Ans + Linda</v>
      </c>
      <c r="G5" t="s">
        <v>9</v>
      </c>
      <c r="H5" t="str">
        <f>A5</f>
        <v>bye</v>
      </c>
      <c r="I5" s="16"/>
      <c r="J5" s="17"/>
      <c r="K5" s="16"/>
      <c r="L5" s="17"/>
      <c r="M5" s="16"/>
      <c r="N5" s="17"/>
      <c r="O5" s="16"/>
      <c r="P5" s="16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bye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Jose V + Leonie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Ans + Linda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10" spans="1:16" x14ac:dyDescent="0.25">
      <c r="A10" s="5" t="s">
        <v>16</v>
      </c>
    </row>
    <row r="11" spans="1:16" x14ac:dyDescent="0.25">
      <c r="A11" t="s">
        <v>62</v>
      </c>
    </row>
    <row r="12" spans="1:16" x14ac:dyDescent="0.25">
      <c r="A12" t="s">
        <v>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E10" sqref="E10"/>
    </sheetView>
  </sheetViews>
  <sheetFormatPr defaultRowHeight="15" x14ac:dyDescent="0.25"/>
  <cols>
    <col min="1" max="1" width="21.28515625" customWidth="1"/>
    <col min="6" max="6" width="13.7109375" bestFit="1" customWidth="1"/>
    <col min="8" max="8" width="13.710937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28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Frida + Clara</v>
      </c>
      <c r="G3" s="5" t="s">
        <v>9</v>
      </c>
      <c r="H3" s="5" t="str">
        <f>A4</f>
        <v>Agita + Karin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48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Frida + Clara</v>
      </c>
      <c r="G4" s="5" t="s">
        <v>9</v>
      </c>
      <c r="H4" s="5" t="str">
        <f>A5</f>
        <v>Jolanda + Loes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65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Agita + Karin</v>
      </c>
      <c r="G5" s="5" t="s">
        <v>9</v>
      </c>
      <c r="H5" s="5" t="str">
        <f>A5</f>
        <v>Jolanda + Loes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Jolanda + Loes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Frida + Clara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Agita + Karin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10" spans="1:16" x14ac:dyDescent="0.25">
      <c r="A10" s="5" t="s">
        <v>16</v>
      </c>
    </row>
    <row r="11" spans="1:16" x14ac:dyDescent="0.25">
      <c r="A11" t="s">
        <v>28</v>
      </c>
    </row>
    <row r="12" spans="1:16" x14ac:dyDescent="0.25">
      <c r="A12" t="s">
        <v>48</v>
      </c>
    </row>
    <row r="13" spans="1:16" x14ac:dyDescent="0.25">
      <c r="A13" t="s">
        <v>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4" workbookViewId="0">
      <selection activeCell="H21" sqref="H21"/>
    </sheetView>
  </sheetViews>
  <sheetFormatPr defaultRowHeight="15" x14ac:dyDescent="0.25"/>
  <cols>
    <col min="1" max="1" width="21.28515625" customWidth="1"/>
    <col min="6" max="6" width="23.5703125" bestFit="1" customWidth="1"/>
    <col min="8" max="8" width="23.57031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32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Martijn + Cindy W</v>
      </c>
      <c r="G3" s="15" t="s">
        <v>9</v>
      </c>
      <c r="H3" s="5" t="str">
        <f>A4</f>
        <v>Eugene + Serra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33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Martijn + Cindy W</v>
      </c>
      <c r="G4" s="15" t="s">
        <v>9</v>
      </c>
      <c r="H4" s="5" t="str">
        <f>A5</f>
        <v>Jeroen K + Ingrid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35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Eugene + Serra</v>
      </c>
      <c r="G5" s="15" t="s">
        <v>9</v>
      </c>
      <c r="H5" s="5" t="str">
        <f>A5</f>
        <v>Jeroen K + Ingrid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58</v>
      </c>
      <c r="B6">
        <f>P6+P7+P8</f>
        <v>0</v>
      </c>
      <c r="C6">
        <f>J6+L6+N6+J7+L7+N7+J8+L8+N8</f>
        <v>0</v>
      </c>
      <c r="D6">
        <f>I6+K6+M6+I7+K7+M7+I8+K8+M8</f>
        <v>0</v>
      </c>
      <c r="F6" s="5" t="str">
        <f>A5</f>
        <v>Jeroen K + Ingrid</v>
      </c>
      <c r="G6" s="15" t="s">
        <v>9</v>
      </c>
      <c r="H6" s="5" t="str">
        <f>A6</f>
        <v>Leon + Patricia</v>
      </c>
      <c r="I6" s="3"/>
      <c r="J6" s="4"/>
      <c r="K6" s="3"/>
      <c r="L6" s="4"/>
      <c r="M6" s="3"/>
      <c r="N6" s="4"/>
      <c r="O6" s="3"/>
      <c r="P6" s="3"/>
    </row>
    <row r="7" spans="1:16" x14ac:dyDescent="0.25">
      <c r="F7" s="5" t="str">
        <f>A3</f>
        <v>Martijn + Cindy W</v>
      </c>
      <c r="G7" s="15" t="s">
        <v>9</v>
      </c>
      <c r="H7" s="5" t="str">
        <f>A6</f>
        <v>Leon + Patricia</v>
      </c>
      <c r="I7" s="3"/>
      <c r="J7" s="4"/>
      <c r="K7" s="3"/>
      <c r="L7" s="4"/>
      <c r="M7" s="3"/>
      <c r="N7" s="4"/>
      <c r="O7" s="3"/>
      <c r="P7" s="3"/>
    </row>
    <row r="8" spans="1:16" x14ac:dyDescent="0.25">
      <c r="F8" s="5" t="str">
        <f>A4</f>
        <v>Eugene + Serra</v>
      </c>
      <c r="G8" s="15" t="s">
        <v>9</v>
      </c>
      <c r="H8" s="5" t="str">
        <f>A6</f>
        <v>Leon + Patricia</v>
      </c>
      <c r="I8" s="3"/>
      <c r="J8" s="4"/>
      <c r="K8" s="3"/>
      <c r="L8" s="4"/>
      <c r="M8" s="3"/>
      <c r="N8" s="4"/>
      <c r="O8" s="3"/>
      <c r="P8" s="3"/>
    </row>
    <row r="9" spans="1:16" x14ac:dyDescent="0.25">
      <c r="A9" s="5" t="s">
        <v>8</v>
      </c>
      <c r="B9" s="5" t="s">
        <v>7</v>
      </c>
      <c r="C9" s="5" t="s">
        <v>5</v>
      </c>
      <c r="D9" s="5" t="s">
        <v>6</v>
      </c>
      <c r="F9" s="5"/>
      <c r="G9" s="15"/>
      <c r="H9" s="5"/>
      <c r="J9" s="2"/>
      <c r="L9" s="2"/>
      <c r="N9" s="2"/>
    </row>
    <row r="10" spans="1:16" x14ac:dyDescent="0.25">
      <c r="A10" t="s">
        <v>23</v>
      </c>
      <c r="B10">
        <f>O10+O11+O12</f>
        <v>0</v>
      </c>
      <c r="C10">
        <f>I10+I11+I12+K10+K11+K12+M10+M11+M12</f>
        <v>0</v>
      </c>
      <c r="D10">
        <f>J10+J11+J12+L10+L11+L12+N10+N11+N12</f>
        <v>0</v>
      </c>
      <c r="F10" s="5" t="str">
        <f>A10</f>
        <v>Xander + Cynthia</v>
      </c>
      <c r="G10" s="15" t="s">
        <v>9</v>
      </c>
      <c r="H10" s="5" t="str">
        <f>A11</f>
        <v>Jason + Rieneke</v>
      </c>
      <c r="I10" s="3"/>
      <c r="J10" s="4"/>
      <c r="K10" s="3"/>
      <c r="L10" s="4"/>
      <c r="M10" s="3"/>
      <c r="N10" s="4"/>
      <c r="O10" s="3"/>
      <c r="P10" s="3"/>
    </row>
    <row r="11" spans="1:16" x14ac:dyDescent="0.25">
      <c r="A11" t="s">
        <v>24</v>
      </c>
      <c r="B11">
        <f>P10+O13+O14</f>
        <v>0</v>
      </c>
      <c r="C11">
        <f>J10+L10+N10+I13+K13+M13+I14+K14+M14</f>
        <v>0</v>
      </c>
      <c r="D11">
        <f>I10+K10+M10+J13+L13+N13+J14+L14+N14</f>
        <v>0</v>
      </c>
      <c r="F11" s="5" t="str">
        <f>A10</f>
        <v>Xander + Cynthia</v>
      </c>
      <c r="G11" s="15" t="s">
        <v>9</v>
      </c>
      <c r="H11" s="5" t="str">
        <f>A12</f>
        <v>Jeroen B + Cindy H</v>
      </c>
      <c r="I11" s="3"/>
      <c r="J11" s="4"/>
      <c r="K11" s="3"/>
      <c r="L11" s="4"/>
      <c r="M11" s="3"/>
      <c r="N11" s="4"/>
      <c r="O11" s="3"/>
      <c r="P11" s="3"/>
    </row>
    <row r="12" spans="1:16" x14ac:dyDescent="0.25">
      <c r="A12" t="s">
        <v>27</v>
      </c>
      <c r="B12">
        <f>P11+P13+O15</f>
        <v>0</v>
      </c>
      <c r="C12">
        <f>J11+L11+N11+J13+L13+N13+I15+K15+M15</f>
        <v>0</v>
      </c>
      <c r="D12">
        <f>I11+K11+M11+I13+K13+M13+J15+L15+N15</f>
        <v>0</v>
      </c>
      <c r="F12" s="5" t="str">
        <f>A10</f>
        <v>Xander + Cynthia</v>
      </c>
      <c r="G12" s="15" t="s">
        <v>9</v>
      </c>
      <c r="H12" s="5" t="str">
        <f>A13</f>
        <v>Justin + Anne</v>
      </c>
      <c r="I12" s="3"/>
      <c r="J12" s="4"/>
      <c r="K12" s="3"/>
      <c r="L12" s="4"/>
      <c r="M12" s="3"/>
      <c r="N12" s="4"/>
      <c r="O12" s="3"/>
      <c r="P12" s="3"/>
    </row>
    <row r="13" spans="1:16" x14ac:dyDescent="0.25">
      <c r="A13" t="s">
        <v>56</v>
      </c>
      <c r="B13">
        <f>P12+P14+P15</f>
        <v>0</v>
      </c>
      <c r="C13">
        <f>J12+L12+N12+J14+L14+N14+J15+L15+N15</f>
        <v>0</v>
      </c>
      <c r="D13">
        <f>I12+K12+M12+I14+K14+M14+I15+K15+M15</f>
        <v>0</v>
      </c>
      <c r="F13" s="5" t="str">
        <f>A11</f>
        <v>Jason + Rieneke</v>
      </c>
      <c r="G13" s="15" t="s">
        <v>9</v>
      </c>
      <c r="H13" s="5" t="str">
        <f>A12</f>
        <v>Jeroen B + Cindy H</v>
      </c>
      <c r="I13" s="3"/>
      <c r="J13" s="4"/>
      <c r="K13" s="3"/>
      <c r="L13" s="4"/>
      <c r="M13" s="3"/>
      <c r="N13" s="4"/>
      <c r="O13" s="3"/>
      <c r="P13" s="3"/>
    </row>
    <row r="14" spans="1:16" x14ac:dyDescent="0.25">
      <c r="F14" s="5" t="str">
        <f>A11</f>
        <v>Jason + Rieneke</v>
      </c>
      <c r="G14" s="15" t="s">
        <v>9</v>
      </c>
      <c r="H14" s="5" t="str">
        <f>A13</f>
        <v>Justin + Anne</v>
      </c>
      <c r="I14" s="3"/>
      <c r="J14" s="4"/>
      <c r="K14" s="3"/>
      <c r="L14" s="4"/>
      <c r="M14" s="3"/>
      <c r="N14" s="4"/>
      <c r="O14" s="3"/>
      <c r="P14" s="3"/>
    </row>
    <row r="15" spans="1:16" x14ac:dyDescent="0.25">
      <c r="F15" s="5" t="str">
        <f>A12</f>
        <v>Jeroen B + Cindy H</v>
      </c>
      <c r="G15" s="15" t="s">
        <v>9</v>
      </c>
      <c r="H15" s="5" t="str">
        <f>A13</f>
        <v>Justin + Anne</v>
      </c>
      <c r="I15" s="3"/>
      <c r="J15" s="4"/>
      <c r="K15" s="3"/>
      <c r="L15" s="4"/>
      <c r="M15" s="3"/>
      <c r="N15" s="4"/>
      <c r="O15" s="3"/>
      <c r="P15" s="3"/>
    </row>
    <row r="17" spans="1:16" x14ac:dyDescent="0.25">
      <c r="A17" s="5" t="s">
        <v>68</v>
      </c>
      <c r="B17" s="5" t="s">
        <v>7</v>
      </c>
      <c r="C17" s="5" t="s">
        <v>5</v>
      </c>
      <c r="D17" s="5" t="s">
        <v>6</v>
      </c>
      <c r="G17" s="12"/>
      <c r="J17" s="2"/>
      <c r="L17" s="2"/>
      <c r="N17" s="2"/>
    </row>
    <row r="18" spans="1:16" x14ac:dyDescent="0.25">
      <c r="A18" t="s">
        <v>66</v>
      </c>
      <c r="B18">
        <f>O18</f>
        <v>0</v>
      </c>
      <c r="C18">
        <f>I18+K18+M18</f>
        <v>0</v>
      </c>
      <c r="D18">
        <f>J18+L18+N18</f>
        <v>0</v>
      </c>
      <c r="F18" s="5" t="str">
        <f>A18</f>
        <v>#1 Poule A</v>
      </c>
      <c r="G18" s="15" t="s">
        <v>9</v>
      </c>
      <c r="H18" s="5" t="str">
        <f>A19</f>
        <v>#1 Poule B</v>
      </c>
      <c r="I18" s="3"/>
      <c r="J18" s="4"/>
      <c r="K18" s="3"/>
      <c r="L18" s="4"/>
      <c r="M18" s="3"/>
      <c r="N18" s="4"/>
      <c r="O18" s="3"/>
      <c r="P18" s="3"/>
    </row>
    <row r="19" spans="1:16" x14ac:dyDescent="0.25">
      <c r="A19" t="s">
        <v>67</v>
      </c>
      <c r="B19">
        <f>P18</f>
        <v>0</v>
      </c>
      <c r="C19">
        <f>J18+L18+N18</f>
        <v>0</v>
      </c>
      <c r="D19">
        <f>I18+K18+M18</f>
        <v>0</v>
      </c>
      <c r="G19" s="12"/>
      <c r="I19" s="7"/>
      <c r="J19" s="8"/>
      <c r="K19" s="7"/>
      <c r="L19" s="8"/>
      <c r="M19" s="7"/>
      <c r="N19" s="8"/>
      <c r="O19" s="7"/>
      <c r="P19" s="7"/>
    </row>
    <row r="21" spans="1:16" x14ac:dyDescent="0.25">
      <c r="A21" s="5" t="s">
        <v>16</v>
      </c>
    </row>
    <row r="22" spans="1:16" x14ac:dyDescent="0.25">
      <c r="A22" t="s">
        <v>23</v>
      </c>
    </row>
    <row r="23" spans="1:16" x14ac:dyDescent="0.25">
      <c r="A23" t="s">
        <v>24</v>
      </c>
    </row>
    <row r="24" spans="1:16" x14ac:dyDescent="0.25">
      <c r="A24" t="s">
        <v>27</v>
      </c>
    </row>
    <row r="25" spans="1:16" x14ac:dyDescent="0.25">
      <c r="A25" t="s">
        <v>32</v>
      </c>
    </row>
    <row r="26" spans="1:16" x14ac:dyDescent="0.25">
      <c r="A26" t="s">
        <v>33</v>
      </c>
    </row>
    <row r="27" spans="1:16" x14ac:dyDescent="0.25">
      <c r="A27" t="s">
        <v>35</v>
      </c>
    </row>
    <row r="28" spans="1:16" x14ac:dyDescent="0.25">
      <c r="A28" t="s">
        <v>56</v>
      </c>
    </row>
    <row r="29" spans="1:16" x14ac:dyDescent="0.25">
      <c r="A29" t="s">
        <v>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J15" sqref="J15"/>
    </sheetView>
  </sheetViews>
  <sheetFormatPr defaultRowHeight="15" x14ac:dyDescent="0.25"/>
  <cols>
    <col min="1" max="1" width="21.28515625" customWidth="1"/>
    <col min="6" max="6" width="14.5703125" bestFit="1" customWidth="1"/>
    <col min="8" max="8" width="14.57031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17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Serge + Leonie</v>
      </c>
      <c r="G3" s="5" t="s">
        <v>9</v>
      </c>
      <c r="H3" s="5" t="str">
        <f>A4</f>
        <v>José V + José M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63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Serge + Leonie</v>
      </c>
      <c r="G4" s="5" t="s">
        <v>9</v>
      </c>
      <c r="H4" s="5" t="str">
        <f>A5</f>
        <v>Paul + Ans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72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José V + José M</v>
      </c>
      <c r="G5" s="5" t="s">
        <v>9</v>
      </c>
      <c r="H5" s="5" t="str">
        <f>A5</f>
        <v>Paul + Ans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Paul + Ans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Serge + Leonie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José V + José M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10" spans="1:16" x14ac:dyDescent="0.25">
      <c r="A10" s="5" t="s">
        <v>16</v>
      </c>
    </row>
    <row r="11" spans="1:16" x14ac:dyDescent="0.25">
      <c r="A11" t="s">
        <v>17</v>
      </c>
    </row>
    <row r="12" spans="1:16" x14ac:dyDescent="0.25">
      <c r="A12" t="s">
        <v>63</v>
      </c>
    </row>
    <row r="13" spans="1:16" x14ac:dyDescent="0.25">
      <c r="A13" t="s">
        <v>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7" workbookViewId="0">
      <selection activeCell="D29" sqref="D29"/>
    </sheetView>
  </sheetViews>
  <sheetFormatPr defaultRowHeight="15" x14ac:dyDescent="0.25"/>
  <cols>
    <col min="1" max="1" width="21.28515625" customWidth="1"/>
    <col min="6" max="6" width="23.5703125" bestFit="1" customWidth="1"/>
    <col min="8" max="8" width="23.57031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53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Martin + Jolanda</v>
      </c>
      <c r="G3" s="5" t="s">
        <v>9</v>
      </c>
      <c r="H3" s="5" t="str">
        <f>A4</f>
        <v>Taco + Clara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81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Martin + Jolanda</v>
      </c>
      <c r="G4" s="5" t="s">
        <v>9</v>
      </c>
      <c r="H4" s="5" t="str">
        <f>A5</f>
        <v>Werner + Frida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29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Taco + Clara</v>
      </c>
      <c r="G5" s="5" t="s">
        <v>9</v>
      </c>
      <c r="H5" s="5" t="str">
        <f>A5</f>
        <v>Werner + Frida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Werner + Frida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Martin + Jolanda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Taco + Clara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9" spans="1:16" x14ac:dyDescent="0.25">
      <c r="A9" s="5" t="s">
        <v>8</v>
      </c>
      <c r="B9" s="5" t="s">
        <v>7</v>
      </c>
      <c r="C9" s="5" t="s">
        <v>5</v>
      </c>
      <c r="D9" s="5" t="s">
        <v>6</v>
      </c>
      <c r="J9" s="2"/>
      <c r="L9" s="2"/>
      <c r="N9" s="2"/>
    </row>
    <row r="10" spans="1:16" x14ac:dyDescent="0.25">
      <c r="A10" t="s">
        <v>46</v>
      </c>
      <c r="B10">
        <f>O10+O11+O12</f>
        <v>0</v>
      </c>
      <c r="C10">
        <f>I10+I11+I12+K10+K11+K12+M10+M11+M12</f>
        <v>0</v>
      </c>
      <c r="D10">
        <f>J10+J11+J12+L10+L11+L12+N10+N11+N12</f>
        <v>0</v>
      </c>
      <c r="F10" s="5" t="str">
        <f>A10</f>
        <v>Christiaan + Karin</v>
      </c>
      <c r="G10" s="5" t="s">
        <v>9</v>
      </c>
      <c r="H10" s="5" t="str">
        <f>A11</f>
        <v>Leon G + Agita</v>
      </c>
      <c r="I10" s="3"/>
      <c r="J10" s="4"/>
      <c r="K10" s="3"/>
      <c r="L10" s="4"/>
      <c r="M10" s="3"/>
      <c r="N10" s="4"/>
      <c r="O10" s="3"/>
      <c r="P10" s="3"/>
    </row>
    <row r="11" spans="1:16" x14ac:dyDescent="0.25">
      <c r="A11" t="s">
        <v>50</v>
      </c>
      <c r="B11">
        <f>P10+O13+O14</f>
        <v>0</v>
      </c>
      <c r="C11">
        <f>J10+L10+N10+I13+K13+M13+I14+K14+M14</f>
        <v>0</v>
      </c>
      <c r="D11">
        <f>I10+K10+M10+J13+L13+N13+J14+L14+N14</f>
        <v>0</v>
      </c>
      <c r="F11" s="5" t="str">
        <f>A10</f>
        <v>Christiaan + Karin</v>
      </c>
      <c r="G11" s="5" t="s">
        <v>9</v>
      </c>
      <c r="H11" s="5" t="str">
        <f>A12</f>
        <v>Rick + Loes</v>
      </c>
      <c r="I11" s="3"/>
      <c r="J11" s="4"/>
      <c r="K11" s="3"/>
      <c r="L11" s="4"/>
      <c r="M11" s="3"/>
      <c r="N11" s="4"/>
      <c r="O11" s="3"/>
      <c r="P11" s="3"/>
    </row>
    <row r="12" spans="1:16" x14ac:dyDescent="0.25">
      <c r="A12" t="s">
        <v>61</v>
      </c>
      <c r="B12">
        <f>P11+P13+O15</f>
        <v>0</v>
      </c>
      <c r="C12">
        <f>J11+L11+N11+J13+L13+N13+I15+K15+M15</f>
        <v>0</v>
      </c>
      <c r="D12">
        <f>I11+K11+M11+I13+K13+M13+J15+L15+N15</f>
        <v>0</v>
      </c>
      <c r="F12" s="5" t="str">
        <f>A10</f>
        <v>Christiaan + Karin</v>
      </c>
      <c r="G12" s="5" t="s">
        <v>9</v>
      </c>
      <c r="H12" s="5" t="str">
        <f>A13</f>
        <v>Bernard + Linda</v>
      </c>
      <c r="I12" s="3"/>
      <c r="J12" s="4"/>
      <c r="K12" s="3"/>
      <c r="L12" s="4"/>
      <c r="M12" s="3"/>
      <c r="N12" s="4"/>
      <c r="O12" s="3"/>
      <c r="P12" s="3"/>
    </row>
    <row r="13" spans="1:16" x14ac:dyDescent="0.25">
      <c r="A13" t="s">
        <v>76</v>
      </c>
      <c r="B13">
        <f>P12+P14+P15</f>
        <v>0</v>
      </c>
      <c r="C13">
        <f>J12+L12+N12+J14+L14+N14+J15+L15+N15</f>
        <v>0</v>
      </c>
      <c r="D13">
        <f>I12+K12+M12+I14+K14+M14+I15+K15+M15</f>
        <v>0</v>
      </c>
      <c r="F13" s="5" t="str">
        <f>A11</f>
        <v>Leon G + Agita</v>
      </c>
      <c r="G13" s="5" t="s">
        <v>9</v>
      </c>
      <c r="H13" s="5" t="str">
        <f>A12</f>
        <v>Rick + Loes</v>
      </c>
      <c r="I13" s="3"/>
      <c r="J13" s="4"/>
      <c r="K13" s="3"/>
      <c r="L13" s="4"/>
      <c r="M13" s="3"/>
      <c r="N13" s="4"/>
      <c r="O13" s="3"/>
      <c r="P13" s="3"/>
    </row>
    <row r="14" spans="1:16" x14ac:dyDescent="0.25">
      <c r="F14" s="5" t="str">
        <f>A11</f>
        <v>Leon G + Agita</v>
      </c>
      <c r="G14" s="5" t="s">
        <v>9</v>
      </c>
      <c r="H14" s="5" t="str">
        <f>A13</f>
        <v>Bernard + Linda</v>
      </c>
      <c r="I14" s="3"/>
      <c r="J14" s="4"/>
      <c r="K14" s="3"/>
      <c r="L14" s="4"/>
      <c r="M14" s="3"/>
      <c r="N14" s="4"/>
      <c r="O14" s="3"/>
      <c r="P14" s="3"/>
    </row>
    <row r="15" spans="1:16" x14ac:dyDescent="0.25">
      <c r="F15" s="5" t="str">
        <f>A12</f>
        <v>Rick + Loes</v>
      </c>
      <c r="G15" s="5" t="s">
        <v>9</v>
      </c>
      <c r="H15" s="5" t="str">
        <f>A13</f>
        <v>Bernard + Linda</v>
      </c>
      <c r="I15" s="3"/>
      <c r="J15" s="4"/>
      <c r="K15" s="3"/>
      <c r="L15" s="4"/>
      <c r="M15" s="3"/>
      <c r="N15" s="4"/>
      <c r="O15" s="3"/>
      <c r="P15" s="3"/>
    </row>
    <row r="17" spans="1:16" x14ac:dyDescent="0.25">
      <c r="A17" s="5" t="s">
        <v>68</v>
      </c>
      <c r="B17" s="5" t="s">
        <v>7</v>
      </c>
      <c r="C17" s="5" t="s">
        <v>5</v>
      </c>
      <c r="D17" s="5" t="s">
        <v>6</v>
      </c>
      <c r="G17" s="12"/>
      <c r="J17" s="2"/>
      <c r="L17" s="2"/>
      <c r="N17" s="2"/>
    </row>
    <row r="18" spans="1:16" x14ac:dyDescent="0.25">
      <c r="A18" t="s">
        <v>66</v>
      </c>
      <c r="B18">
        <f>O18</f>
        <v>0</v>
      </c>
      <c r="C18">
        <f>I18+K18+M18</f>
        <v>0</v>
      </c>
      <c r="D18">
        <f>J18+L18+N18</f>
        <v>0</v>
      </c>
      <c r="F18" t="str">
        <f>A18</f>
        <v>#1 Poule A</v>
      </c>
      <c r="G18" s="12" t="s">
        <v>9</v>
      </c>
      <c r="H18" t="str">
        <f>A19</f>
        <v>#1 Poule B</v>
      </c>
      <c r="I18" s="3"/>
      <c r="J18" s="4"/>
      <c r="K18" s="3"/>
      <c r="L18" s="4"/>
      <c r="M18" s="3"/>
      <c r="N18" s="4"/>
      <c r="O18" s="3"/>
      <c r="P18" s="3"/>
    </row>
    <row r="19" spans="1:16" x14ac:dyDescent="0.25">
      <c r="A19" t="s">
        <v>67</v>
      </c>
      <c r="B19">
        <f>P18</f>
        <v>0</v>
      </c>
      <c r="C19">
        <f>J18+L18+N18</f>
        <v>0</v>
      </c>
      <c r="D19">
        <f>I18+K18+M18</f>
        <v>0</v>
      </c>
      <c r="G19" s="12"/>
      <c r="I19" s="7"/>
      <c r="J19" s="8"/>
      <c r="K19" s="7"/>
      <c r="L19" s="8"/>
      <c r="M19" s="7"/>
      <c r="N19" s="8"/>
      <c r="O19" s="7"/>
      <c r="P19" s="7"/>
    </row>
    <row r="22" spans="1:16" x14ac:dyDescent="0.25">
      <c r="A22" s="5" t="s">
        <v>16</v>
      </c>
    </row>
    <row r="23" spans="1:16" x14ac:dyDescent="0.25">
      <c r="A23" t="s">
        <v>29</v>
      </c>
    </row>
    <row r="24" spans="1:16" x14ac:dyDescent="0.25">
      <c r="A24" t="s">
        <v>81</v>
      </c>
    </row>
    <row r="25" spans="1:16" x14ac:dyDescent="0.25">
      <c r="A25" t="s">
        <v>46</v>
      </c>
    </row>
    <row r="26" spans="1:16" x14ac:dyDescent="0.25">
      <c r="A26" t="s">
        <v>50</v>
      </c>
    </row>
    <row r="27" spans="1:16" x14ac:dyDescent="0.25">
      <c r="A27" t="s">
        <v>53</v>
      </c>
    </row>
    <row r="28" spans="1:16" x14ac:dyDescent="0.25">
      <c r="A28" t="s">
        <v>61</v>
      </c>
    </row>
    <row r="29" spans="1:16" x14ac:dyDescent="0.25">
      <c r="A29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L13" sqref="L13"/>
    </sheetView>
  </sheetViews>
  <sheetFormatPr defaultRowHeight="15" x14ac:dyDescent="0.25"/>
  <cols>
    <col min="1" max="1" width="21.28515625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21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René</v>
      </c>
      <c r="G3" s="5" t="s">
        <v>9</v>
      </c>
      <c r="H3" s="5" t="str">
        <f>A4</f>
        <v>Abel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41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René</v>
      </c>
      <c r="G4" s="5" t="s">
        <v>9</v>
      </c>
      <c r="H4" s="5" t="str">
        <f>A5</f>
        <v>Paul</v>
      </c>
      <c r="I4" s="9"/>
      <c r="J4" s="9"/>
      <c r="K4" s="9"/>
      <c r="L4" s="9"/>
      <c r="M4" s="9"/>
      <c r="N4" s="9"/>
      <c r="O4" s="9"/>
      <c r="P4" s="9"/>
    </row>
    <row r="5" spans="1:16" x14ac:dyDescent="0.25">
      <c r="A5" t="s">
        <v>69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Abel</v>
      </c>
      <c r="G5" s="5" t="s">
        <v>9</v>
      </c>
      <c r="H5" s="5" t="str">
        <f>A5</f>
        <v>Paul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Paul</v>
      </c>
      <c r="G6" t="s">
        <v>9</v>
      </c>
      <c r="H6" t="str">
        <f>A6</f>
        <v>bye</v>
      </c>
      <c r="I6" s="14"/>
      <c r="J6" s="14"/>
      <c r="K6" s="14"/>
      <c r="L6" s="14"/>
      <c r="M6" s="14"/>
      <c r="N6" s="14"/>
      <c r="O6" s="14"/>
      <c r="P6" s="14"/>
    </row>
    <row r="7" spans="1:16" x14ac:dyDescent="0.25">
      <c r="F7" t="str">
        <f>A3</f>
        <v>René</v>
      </c>
      <c r="G7" t="s">
        <v>9</v>
      </c>
      <c r="H7" t="str">
        <f>A6</f>
        <v>bye</v>
      </c>
      <c r="I7" s="14"/>
      <c r="J7" s="14"/>
      <c r="K7" s="14"/>
      <c r="L7" s="14"/>
      <c r="M7" s="14"/>
      <c r="N7" s="14"/>
      <c r="O7" s="14"/>
      <c r="P7" s="14"/>
    </row>
    <row r="8" spans="1:16" x14ac:dyDescent="0.25">
      <c r="F8" t="str">
        <f>A4</f>
        <v>Abel</v>
      </c>
      <c r="G8" t="s">
        <v>9</v>
      </c>
      <c r="H8" t="str">
        <f>A6</f>
        <v>bye</v>
      </c>
      <c r="I8" s="14"/>
      <c r="J8" s="14"/>
      <c r="K8" s="14"/>
      <c r="L8" s="14"/>
      <c r="M8" s="14"/>
      <c r="N8" s="14"/>
      <c r="O8" s="14"/>
      <c r="P8" s="14"/>
    </row>
    <row r="10" spans="1:16" x14ac:dyDescent="0.25">
      <c r="A10" s="5" t="s">
        <v>16</v>
      </c>
    </row>
    <row r="11" spans="1:16" x14ac:dyDescent="0.25">
      <c r="A11" t="s">
        <v>21</v>
      </c>
    </row>
    <row r="12" spans="1:16" x14ac:dyDescent="0.25">
      <c r="A12" t="s">
        <v>41</v>
      </c>
    </row>
    <row r="13" spans="1:16" x14ac:dyDescent="0.25">
      <c r="A13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H7" sqref="H7"/>
    </sheetView>
  </sheetViews>
  <sheetFormatPr defaultRowHeight="15" x14ac:dyDescent="0.25"/>
  <cols>
    <col min="1" max="1" width="23.5703125" bestFit="1" customWidth="1"/>
    <col min="6" max="6" width="23.5703125" bestFit="1" customWidth="1"/>
    <col min="8" max="8" width="23.57031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45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Christiaan</v>
      </c>
      <c r="G3" s="5" t="s">
        <v>9</v>
      </c>
      <c r="H3" s="5" t="str">
        <f>A4</f>
        <v>Leon G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51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Christiaan</v>
      </c>
      <c r="G4" s="5" t="s">
        <v>9</v>
      </c>
      <c r="H4" s="5" t="str">
        <f>A5</f>
        <v>Fred</v>
      </c>
      <c r="I4" s="9"/>
      <c r="J4" s="9"/>
      <c r="K4" s="9"/>
      <c r="L4" s="9"/>
      <c r="M4" s="9"/>
      <c r="N4" s="9"/>
      <c r="O4" s="9"/>
      <c r="P4" s="9"/>
    </row>
    <row r="5" spans="1:16" x14ac:dyDescent="0.25">
      <c r="A5" t="s">
        <v>71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Leon G</v>
      </c>
      <c r="G5" s="5" t="s">
        <v>9</v>
      </c>
      <c r="H5" s="5" t="str">
        <f>A5</f>
        <v>Fred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I6" s="14"/>
      <c r="J6" s="14"/>
      <c r="K6" s="14"/>
      <c r="L6" s="14"/>
      <c r="M6" s="14"/>
      <c r="N6" s="14"/>
      <c r="O6" s="14"/>
      <c r="P6" s="14"/>
    </row>
    <row r="7" spans="1:16" x14ac:dyDescent="0.25">
      <c r="I7" s="14"/>
      <c r="J7" s="14"/>
      <c r="K7" s="14"/>
      <c r="L7" s="14"/>
      <c r="M7" s="14"/>
      <c r="N7" s="14"/>
      <c r="O7" s="14"/>
      <c r="P7" s="14"/>
    </row>
    <row r="8" spans="1:16" x14ac:dyDescent="0.25"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5" t="s">
        <v>8</v>
      </c>
      <c r="B9" s="5" t="s">
        <v>7</v>
      </c>
      <c r="C9" s="5" t="s">
        <v>5</v>
      </c>
      <c r="D9" s="5" t="s">
        <v>6</v>
      </c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t="s">
        <v>43</v>
      </c>
      <c r="B10">
        <f>O10+O11+O12</f>
        <v>0</v>
      </c>
      <c r="C10">
        <f>I10+I11+I12+K10+K11+K12+M10+M11+M12</f>
        <v>0</v>
      </c>
      <c r="D10">
        <f>J10+J11+J12+L10+L11+L12+N10+N11+N12</f>
        <v>0</v>
      </c>
      <c r="F10" s="5" t="str">
        <f>A10</f>
        <v>Taco</v>
      </c>
      <c r="G10" s="5" t="s">
        <v>9</v>
      </c>
      <c r="H10" s="5" t="str">
        <f>A11</f>
        <v>Rick</v>
      </c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t="s">
        <v>60</v>
      </c>
      <c r="B11">
        <f>P10+O13+O14</f>
        <v>0</v>
      </c>
      <c r="C11">
        <f>J10+L10+N10+I13+K13+M13+I14+K14+M14</f>
        <v>0</v>
      </c>
      <c r="D11">
        <f>I10+K10+M10+J13+L13+N13+J14+L14+N14</f>
        <v>0</v>
      </c>
      <c r="F11" s="5" t="str">
        <f>A10</f>
        <v>Taco</v>
      </c>
      <c r="G11" s="5" t="s">
        <v>9</v>
      </c>
      <c r="H11" s="5" t="str">
        <f>A12</f>
        <v>Rogier</v>
      </c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t="s">
        <v>73</v>
      </c>
      <c r="B12">
        <f>P11+P13+O15</f>
        <v>0</v>
      </c>
      <c r="C12">
        <f>J11+L11+N11+J13+L13+N13+I15+K15+M15</f>
        <v>0</v>
      </c>
      <c r="D12">
        <f>I11+K11+M11+I13+K13+M13+J15+L15+N15</f>
        <v>0</v>
      </c>
      <c r="F12" s="5" t="str">
        <f>A11</f>
        <v>Rick</v>
      </c>
      <c r="G12" s="5" t="s">
        <v>9</v>
      </c>
      <c r="H12" s="5" t="str">
        <f>A12</f>
        <v>Rogier</v>
      </c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t="s">
        <v>82</v>
      </c>
      <c r="B13">
        <f>P12+P14+P15</f>
        <v>0</v>
      </c>
      <c r="C13">
        <f>J12+L12+N12+J14+L14+N14+J15+L15+N15</f>
        <v>0</v>
      </c>
      <c r="D13">
        <f>I12+K12+M12+I14+K14+M14+I15+K15+M15</f>
        <v>0</v>
      </c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J16" s="2"/>
      <c r="L16" s="2"/>
      <c r="N16" s="2"/>
    </row>
    <row r="17" spans="1:16" x14ac:dyDescent="0.25">
      <c r="A17" s="5" t="s">
        <v>68</v>
      </c>
      <c r="B17" s="5" t="s">
        <v>7</v>
      </c>
      <c r="C17" s="5" t="s">
        <v>5</v>
      </c>
      <c r="D17" s="5" t="s">
        <v>6</v>
      </c>
      <c r="G17" s="12"/>
      <c r="J17" s="2"/>
      <c r="L17" s="2"/>
      <c r="N17" s="2"/>
    </row>
    <row r="18" spans="1:16" x14ac:dyDescent="0.25">
      <c r="A18" t="s">
        <v>66</v>
      </c>
      <c r="B18">
        <f>O18</f>
        <v>0</v>
      </c>
      <c r="C18">
        <f>I18+K18+M18</f>
        <v>0</v>
      </c>
      <c r="D18">
        <f>J18+L18+N18</f>
        <v>0</v>
      </c>
      <c r="F18" s="5" t="str">
        <f>A18</f>
        <v>#1 Poule A</v>
      </c>
      <c r="G18" s="15" t="s">
        <v>9</v>
      </c>
      <c r="H18" s="5" t="str">
        <f>A19</f>
        <v>#1 Poule B</v>
      </c>
      <c r="I18" s="3"/>
      <c r="J18" s="4"/>
      <c r="K18" s="3"/>
      <c r="L18" s="4"/>
      <c r="M18" s="3"/>
      <c r="N18" s="4"/>
      <c r="O18" s="3"/>
      <c r="P18" s="3"/>
    </row>
    <row r="19" spans="1:16" x14ac:dyDescent="0.25">
      <c r="A19" t="s">
        <v>67</v>
      </c>
      <c r="B19">
        <f>P18</f>
        <v>0</v>
      </c>
      <c r="C19">
        <f>J18+L18+N18</f>
        <v>0</v>
      </c>
      <c r="D19">
        <f>I18+K18+M18</f>
        <v>0</v>
      </c>
      <c r="G19" s="12"/>
      <c r="I19" s="7"/>
      <c r="J19" s="8"/>
      <c r="K19" s="7"/>
      <c r="L19" s="8"/>
      <c r="M19" s="7"/>
      <c r="N19" s="8"/>
      <c r="O19" s="7"/>
      <c r="P19" s="7"/>
    </row>
    <row r="22" spans="1:16" x14ac:dyDescent="0.25">
      <c r="A22" s="5" t="s">
        <v>16</v>
      </c>
    </row>
    <row r="23" spans="1:16" x14ac:dyDescent="0.25">
      <c r="A23" t="s">
        <v>43</v>
      </c>
    </row>
    <row r="24" spans="1:16" x14ac:dyDescent="0.25">
      <c r="A24" t="s">
        <v>45</v>
      </c>
    </row>
    <row r="25" spans="1:16" x14ac:dyDescent="0.25">
      <c r="A25" t="s">
        <v>51</v>
      </c>
    </row>
    <row r="26" spans="1:16" x14ac:dyDescent="0.25">
      <c r="A26" t="s">
        <v>60</v>
      </c>
    </row>
    <row r="27" spans="1:16" x14ac:dyDescent="0.25">
      <c r="A27" t="s">
        <v>73</v>
      </c>
    </row>
    <row r="28" spans="1:16" x14ac:dyDescent="0.25">
      <c r="A28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F15" sqref="F15"/>
    </sheetView>
  </sheetViews>
  <sheetFormatPr defaultRowHeight="15" x14ac:dyDescent="0.25"/>
  <cols>
    <col min="1" max="1" width="21.28515625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22</v>
      </c>
      <c r="B3" s="10">
        <f>O3+O4+O7+P9</f>
        <v>0</v>
      </c>
      <c r="C3" s="10">
        <f>I3+I4+I7+K3+K4+K7+M3+M4+M7+J9+L9+N9</f>
        <v>0</v>
      </c>
      <c r="D3" s="10">
        <f>J3+J4+J7+L3+L4+L7+N3+N4+N7+J9+L9+N9</f>
        <v>0</v>
      </c>
      <c r="F3" s="5" t="str">
        <f>A3</f>
        <v>Cynthia</v>
      </c>
      <c r="G3" s="5" t="s">
        <v>9</v>
      </c>
      <c r="H3" s="5" t="str">
        <f>A4</f>
        <v>Patricia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59</v>
      </c>
      <c r="B4" s="10">
        <f>P3+O5+O8+O10</f>
        <v>0</v>
      </c>
      <c r="C4" s="10">
        <f>J3+L3+N3+I5+K5+M5+I8+K8+M8+I10+K10+M10</f>
        <v>0</v>
      </c>
      <c r="D4" s="10">
        <f>I3+K3+M3+J5+L5+N5+J8+L8+N8+J10+L10+N10</f>
        <v>0</v>
      </c>
      <c r="F4" s="5" t="str">
        <f>A3</f>
        <v>Cynthia</v>
      </c>
      <c r="G4" s="5" t="s">
        <v>9</v>
      </c>
      <c r="H4" s="5" t="str">
        <f>A5</f>
        <v>Ingrid</v>
      </c>
      <c r="I4" s="9"/>
      <c r="J4" s="9"/>
      <c r="K4" s="9"/>
      <c r="L4" s="9"/>
      <c r="M4" s="9"/>
      <c r="N4" s="9"/>
      <c r="O4" s="9"/>
      <c r="P4" s="9"/>
    </row>
    <row r="5" spans="1:16" x14ac:dyDescent="0.25">
      <c r="A5" t="s">
        <v>34</v>
      </c>
      <c r="B5" s="10">
        <f>P4+P5+O6+O11</f>
        <v>0</v>
      </c>
      <c r="C5" s="10">
        <f>J4+L4+N4+J5+L5+N5+I6+K6+M6+I11+K11+M11</f>
        <v>0</v>
      </c>
      <c r="D5" s="10">
        <f>I4+K4+M4+I5+K5+M5+J6+L6+N6+J11+L11+N11</f>
        <v>0</v>
      </c>
      <c r="F5" s="5" t="str">
        <f>A4</f>
        <v>Patricia</v>
      </c>
      <c r="G5" s="5" t="s">
        <v>9</v>
      </c>
      <c r="H5" s="5" t="str">
        <f>A5</f>
        <v>Ingrid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t="s">
        <v>40</v>
      </c>
      <c r="B6" s="10">
        <f>P6+P7+P8+O12</f>
        <v>0</v>
      </c>
      <c r="C6" s="10">
        <f>J6+L6+N6+J7+L7+N7+J8+L8+N8+I12+K12+M12</f>
        <v>0</v>
      </c>
      <c r="D6" s="10">
        <f>I6+K6+M6+I7+K7+M7+I8+K8+M8+J12+L12+N12</f>
        <v>0</v>
      </c>
      <c r="F6" s="5" t="str">
        <f>A5</f>
        <v>Ingrid</v>
      </c>
      <c r="G6" s="5" t="s">
        <v>9</v>
      </c>
      <c r="H6" s="5" t="str">
        <f>A6</f>
        <v>Rieneke</v>
      </c>
      <c r="I6" s="9"/>
      <c r="J6" s="9"/>
      <c r="K6" s="9"/>
      <c r="L6" s="9"/>
      <c r="M6" s="9"/>
      <c r="N6" s="9"/>
      <c r="O6" s="9"/>
      <c r="P6" s="9"/>
    </row>
    <row r="7" spans="1:16" x14ac:dyDescent="0.25">
      <c r="A7" t="s">
        <v>42</v>
      </c>
      <c r="B7">
        <f>O9+P10+P11+P12</f>
        <v>0</v>
      </c>
      <c r="C7">
        <f>I9+K9+M9+J10+L10+N10+J11+L11+N11+J12+L12+N12</f>
        <v>0</v>
      </c>
      <c r="D7">
        <f>J9+L9+N9+I10+K10+M10+I11+K11+M11+I12+K12+M12</f>
        <v>0</v>
      </c>
      <c r="F7" s="5" t="str">
        <f>A3</f>
        <v>Cynthia</v>
      </c>
      <c r="G7" s="5" t="s">
        <v>9</v>
      </c>
      <c r="H7" s="5" t="str">
        <f>A6</f>
        <v>Rieneke</v>
      </c>
      <c r="I7" s="9"/>
      <c r="J7" s="9"/>
      <c r="K7" s="9"/>
      <c r="L7" s="9"/>
      <c r="M7" s="9"/>
      <c r="N7" s="9"/>
      <c r="O7" s="9"/>
      <c r="P7" s="9"/>
    </row>
    <row r="8" spans="1:16" x14ac:dyDescent="0.25">
      <c r="F8" s="5" t="str">
        <f>A4</f>
        <v>Patricia</v>
      </c>
      <c r="G8" s="5" t="s">
        <v>9</v>
      </c>
      <c r="H8" s="5" t="str">
        <f>A6</f>
        <v>Rieneke</v>
      </c>
      <c r="I8" s="9"/>
      <c r="J8" s="9"/>
      <c r="K8" s="9"/>
      <c r="L8" s="9"/>
      <c r="M8" s="9"/>
      <c r="N8" s="9"/>
      <c r="O8" s="9"/>
      <c r="P8" s="9"/>
    </row>
    <row r="9" spans="1:16" x14ac:dyDescent="0.25">
      <c r="F9" s="5" t="str">
        <f>A7</f>
        <v>Anne</v>
      </c>
      <c r="G9" s="5" t="s">
        <v>9</v>
      </c>
      <c r="H9" s="5" t="str">
        <f>A3</f>
        <v>Cynthia</v>
      </c>
      <c r="I9" s="3"/>
      <c r="J9" s="4"/>
      <c r="K9" s="3"/>
      <c r="L9" s="4"/>
      <c r="M9" s="3"/>
      <c r="N9" s="4"/>
      <c r="O9" s="3"/>
      <c r="P9" s="3"/>
    </row>
    <row r="10" spans="1:16" x14ac:dyDescent="0.25">
      <c r="F10" s="5" t="str">
        <f>A4</f>
        <v>Patricia</v>
      </c>
      <c r="G10" s="5" t="s">
        <v>9</v>
      </c>
      <c r="H10" s="5" t="str">
        <f>A7</f>
        <v>Anne</v>
      </c>
      <c r="I10" s="3"/>
      <c r="J10" s="3"/>
      <c r="K10" s="3"/>
      <c r="L10" s="3"/>
      <c r="M10" s="3"/>
      <c r="N10" s="3"/>
      <c r="O10" s="3"/>
      <c r="P10" s="3"/>
    </row>
    <row r="11" spans="1:16" x14ac:dyDescent="0.25">
      <c r="F11" s="5" t="str">
        <f>A5</f>
        <v>Ingrid</v>
      </c>
      <c r="G11" s="5"/>
      <c r="H11" s="5" t="str">
        <f>A7</f>
        <v>Anne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F12" s="5" t="str">
        <f>A6</f>
        <v>Rieneke</v>
      </c>
      <c r="G12" s="5"/>
      <c r="H12" s="5" t="str">
        <f>A7</f>
        <v>Anne</v>
      </c>
      <c r="I12" s="3"/>
      <c r="J12" s="3"/>
      <c r="K12" s="3"/>
      <c r="L12" s="3"/>
      <c r="M12" s="3"/>
      <c r="N12" s="3"/>
      <c r="O12" s="3"/>
      <c r="P12" s="3"/>
    </row>
    <row r="14" spans="1:16" x14ac:dyDescent="0.25">
      <c r="A14" s="5" t="s">
        <v>16</v>
      </c>
    </row>
    <row r="15" spans="1:16" x14ac:dyDescent="0.25">
      <c r="A15" t="s">
        <v>22</v>
      </c>
    </row>
    <row r="16" spans="1:16" x14ac:dyDescent="0.25">
      <c r="A16" t="s">
        <v>34</v>
      </c>
    </row>
    <row r="17" spans="1:1" x14ac:dyDescent="0.25">
      <c r="A17" t="s">
        <v>40</v>
      </c>
    </row>
    <row r="18" spans="1:1" x14ac:dyDescent="0.25">
      <c r="A18" t="s">
        <v>42</v>
      </c>
    </row>
    <row r="19" spans="1:1" x14ac:dyDescent="0.25">
      <c r="A19" t="s">
        <v>59</v>
      </c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24" sqref="A24"/>
    </sheetView>
  </sheetViews>
  <sheetFormatPr defaultRowHeight="15" x14ac:dyDescent="0.25"/>
  <cols>
    <col min="1" max="1" width="21.28515625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1</v>
      </c>
      <c r="B3">
        <f>O3+O4+O7</f>
        <v>0</v>
      </c>
      <c r="C3">
        <f>I3+I4+I7+K3+K4+K7+M3+M4+M7</f>
        <v>0</v>
      </c>
      <c r="D3">
        <f>J3+J4+J7+L3+L4+L7+N3+N4+N7</f>
        <v>0</v>
      </c>
      <c r="F3" t="str">
        <f>A3</f>
        <v>A</v>
      </c>
      <c r="G3" t="s">
        <v>9</v>
      </c>
      <c r="H3" t="str">
        <f>A4</f>
        <v>B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2</v>
      </c>
      <c r="B4">
        <f>P3+O5+O8</f>
        <v>0</v>
      </c>
      <c r="C4">
        <f>J3+L3+N3+I5+K5+M5+I8+K8+M8</f>
        <v>0</v>
      </c>
      <c r="D4">
        <f>I3+K3+M3+J5+L5+N5+J8+L8+N8</f>
        <v>0</v>
      </c>
      <c r="F4" t="str">
        <f>A3</f>
        <v>A</v>
      </c>
      <c r="G4" t="s">
        <v>9</v>
      </c>
      <c r="H4" t="str">
        <f>A5</f>
        <v>C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3</v>
      </c>
      <c r="B5">
        <f>P4+P5+O6</f>
        <v>0</v>
      </c>
      <c r="C5">
        <f>J4+L4+N4+J5+L5+N5+I6+K6+M6</f>
        <v>0</v>
      </c>
      <c r="D5">
        <f>I4+K4+M4+I5+K5+M5+J6+L6+N6</f>
        <v>0</v>
      </c>
      <c r="F5" t="str">
        <f>A4</f>
        <v>B</v>
      </c>
      <c r="G5" t="s">
        <v>9</v>
      </c>
      <c r="H5" t="str">
        <f>A5</f>
        <v>C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4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C</v>
      </c>
      <c r="G6" t="s">
        <v>9</v>
      </c>
      <c r="H6" t="str">
        <f>A6</f>
        <v>D</v>
      </c>
      <c r="I6" s="3"/>
      <c r="J6" s="4"/>
      <c r="K6" s="3"/>
      <c r="L6" s="4"/>
      <c r="M6" s="3"/>
      <c r="N6" s="4"/>
      <c r="O6" s="3"/>
      <c r="P6" s="3"/>
    </row>
    <row r="7" spans="1:16" x14ac:dyDescent="0.25">
      <c r="F7" t="str">
        <f>A3</f>
        <v>A</v>
      </c>
      <c r="G7" t="s">
        <v>9</v>
      </c>
      <c r="H7" t="str">
        <f>A6</f>
        <v>D</v>
      </c>
      <c r="I7" s="3"/>
      <c r="J7" s="4"/>
      <c r="K7" s="3"/>
      <c r="L7" s="4"/>
      <c r="M7" s="3"/>
      <c r="N7" s="4"/>
      <c r="O7" s="3"/>
      <c r="P7" s="3"/>
    </row>
    <row r="8" spans="1:16" x14ac:dyDescent="0.25">
      <c r="F8" t="str">
        <f>A4</f>
        <v>B</v>
      </c>
      <c r="G8" t="s">
        <v>9</v>
      </c>
      <c r="H8" t="str">
        <f>A6</f>
        <v>D</v>
      </c>
      <c r="I8" s="3"/>
      <c r="J8" s="4"/>
      <c r="K8" s="3"/>
      <c r="L8" s="4"/>
      <c r="M8" s="3"/>
      <c r="N8" s="4"/>
      <c r="O8" s="3"/>
      <c r="P8" s="3"/>
    </row>
    <row r="9" spans="1:16" x14ac:dyDescent="0.25">
      <c r="A9" s="5" t="s">
        <v>8</v>
      </c>
      <c r="B9" s="5" t="s">
        <v>7</v>
      </c>
      <c r="C9" s="5" t="s">
        <v>5</v>
      </c>
      <c r="D9" s="5" t="s">
        <v>6</v>
      </c>
      <c r="J9" s="2"/>
      <c r="L9" s="2"/>
      <c r="N9" s="2"/>
    </row>
    <row r="10" spans="1:16" x14ac:dyDescent="0.25">
      <c r="A10" t="s">
        <v>1</v>
      </c>
      <c r="B10">
        <f>O10+O11+O12</f>
        <v>0</v>
      </c>
      <c r="C10">
        <f>I10+I11+I12+K10+K11+K12+M10+M11+M12</f>
        <v>0</v>
      </c>
      <c r="D10">
        <f>J10+J11+J12+L10+L11+L12+N10+N11+N12</f>
        <v>0</v>
      </c>
      <c r="F10" t="str">
        <f>A10</f>
        <v>A</v>
      </c>
      <c r="G10" t="s">
        <v>9</v>
      </c>
      <c r="H10" t="str">
        <f>A11</f>
        <v>B</v>
      </c>
      <c r="I10" s="3"/>
      <c r="J10" s="4"/>
      <c r="K10" s="3"/>
      <c r="L10" s="4"/>
      <c r="M10" s="3"/>
      <c r="N10" s="4"/>
      <c r="O10" s="3"/>
      <c r="P10" s="3"/>
    </row>
    <row r="11" spans="1:16" x14ac:dyDescent="0.25">
      <c r="A11" t="s">
        <v>2</v>
      </c>
      <c r="B11">
        <f>P10+O13+O14</f>
        <v>0</v>
      </c>
      <c r="C11">
        <f>J10+L10+N10+I13+K13+M13+I14+K14+M14</f>
        <v>0</v>
      </c>
      <c r="D11">
        <f>I10+K10+M10+J13+L13+N13+J14+L14+N14</f>
        <v>0</v>
      </c>
      <c r="F11" t="str">
        <f>A10</f>
        <v>A</v>
      </c>
      <c r="G11" t="s">
        <v>9</v>
      </c>
      <c r="H11" t="str">
        <f>A12</f>
        <v>C</v>
      </c>
      <c r="I11" s="3"/>
      <c r="J11" s="4"/>
      <c r="K11" s="3"/>
      <c r="L11" s="4"/>
      <c r="M11" s="3"/>
      <c r="N11" s="4"/>
      <c r="O11" s="3"/>
      <c r="P11" s="3"/>
    </row>
    <row r="12" spans="1:16" x14ac:dyDescent="0.25">
      <c r="A12" t="s">
        <v>3</v>
      </c>
      <c r="B12">
        <f>P11+P13+O15</f>
        <v>0</v>
      </c>
      <c r="C12">
        <f>J11+L11+N11+J13+L13+N13+I15+K15+M15</f>
        <v>0</v>
      </c>
      <c r="D12">
        <f>I11+K11+M11+I13+K13+M13+J15+L15+N15</f>
        <v>0</v>
      </c>
      <c r="F12" t="str">
        <f>A10</f>
        <v>A</v>
      </c>
      <c r="G12" t="s">
        <v>9</v>
      </c>
      <c r="H12" t="str">
        <f>A13</f>
        <v>D</v>
      </c>
      <c r="I12" s="3"/>
      <c r="J12" s="4"/>
      <c r="K12" s="3"/>
      <c r="L12" s="4"/>
      <c r="M12" s="3"/>
      <c r="N12" s="4"/>
      <c r="O12" s="3"/>
      <c r="P12" s="3"/>
    </row>
    <row r="13" spans="1:16" x14ac:dyDescent="0.25">
      <c r="A13" t="s">
        <v>4</v>
      </c>
      <c r="B13">
        <f>P12+P14+P15</f>
        <v>0</v>
      </c>
      <c r="C13">
        <f>J12+L12+N12+J14+L14+N14+J15+L15+N15</f>
        <v>0</v>
      </c>
      <c r="D13">
        <f>I12+K12+M12+I14+K14+M14+I15+K15+M15</f>
        <v>0</v>
      </c>
      <c r="F13" t="str">
        <f>A11</f>
        <v>B</v>
      </c>
      <c r="G13" t="s">
        <v>9</v>
      </c>
      <c r="H13" t="str">
        <f>A12</f>
        <v>C</v>
      </c>
      <c r="I13" s="3"/>
      <c r="J13" s="4"/>
      <c r="K13" s="3"/>
      <c r="L13" s="4"/>
      <c r="M13" s="3"/>
      <c r="N13" s="4"/>
      <c r="O13" s="3"/>
      <c r="P13" s="3"/>
    </row>
    <row r="14" spans="1:16" x14ac:dyDescent="0.25">
      <c r="F14" t="str">
        <f>A11</f>
        <v>B</v>
      </c>
      <c r="G14" t="s">
        <v>9</v>
      </c>
      <c r="H14" t="str">
        <f>A13</f>
        <v>D</v>
      </c>
      <c r="I14" s="3"/>
      <c r="J14" s="4"/>
      <c r="K14" s="3"/>
      <c r="L14" s="4"/>
      <c r="M14" s="3"/>
      <c r="N14" s="4"/>
      <c r="O14" s="3"/>
      <c r="P14" s="3"/>
    </row>
    <row r="15" spans="1:16" x14ac:dyDescent="0.25">
      <c r="F15" t="str">
        <f>A12</f>
        <v>C</v>
      </c>
      <c r="G15" t="s">
        <v>9</v>
      </c>
      <c r="H15" t="str">
        <f>A13</f>
        <v>D</v>
      </c>
      <c r="I15" s="3"/>
      <c r="J15" s="4"/>
      <c r="K15" s="3"/>
      <c r="L15" s="4"/>
      <c r="M15" s="3"/>
      <c r="N15" s="4"/>
      <c r="O15" s="3"/>
      <c r="P15" s="3"/>
    </row>
    <row r="16" spans="1:16" x14ac:dyDescent="0.25">
      <c r="A16" s="5" t="s">
        <v>15</v>
      </c>
      <c r="B16" s="5" t="s">
        <v>7</v>
      </c>
      <c r="C16" s="5" t="s">
        <v>5</v>
      </c>
      <c r="D16" s="5" t="s">
        <v>6</v>
      </c>
      <c r="J16" s="2"/>
      <c r="L16" s="2"/>
      <c r="N16" s="2"/>
    </row>
    <row r="17" spans="1:16" x14ac:dyDescent="0.25">
      <c r="A17" t="s">
        <v>1</v>
      </c>
      <c r="B17">
        <f>O17+O18+O19</f>
        <v>0</v>
      </c>
      <c r="C17">
        <f>I17+K17+M17+I18+K18+M18+I19+K19+M19</f>
        <v>0</v>
      </c>
      <c r="D17">
        <f>J17+L17+N17+J18+L18+N18+J19+L19+N19</f>
        <v>0</v>
      </c>
      <c r="F17" t="str">
        <f>A17</f>
        <v>A</v>
      </c>
      <c r="G17" t="s">
        <v>9</v>
      </c>
      <c r="H17" t="str">
        <f>A18</f>
        <v>B</v>
      </c>
      <c r="I17" s="3"/>
      <c r="J17" s="4"/>
      <c r="K17" s="3"/>
      <c r="L17" s="4"/>
      <c r="M17" s="3"/>
      <c r="N17" s="4"/>
      <c r="O17" s="3"/>
      <c r="P17" s="3"/>
    </row>
    <row r="18" spans="1:16" x14ac:dyDescent="0.25">
      <c r="A18" t="s">
        <v>2</v>
      </c>
      <c r="B18">
        <f>P17+O20+O21</f>
        <v>0</v>
      </c>
      <c r="C18">
        <f>J17+L17+N17+I20+K20+M20+I21+K21+M21</f>
        <v>0</v>
      </c>
      <c r="D18">
        <f>I17+K17+M17+J20+L20+N20+J21+L21+N21</f>
        <v>0</v>
      </c>
      <c r="F18" t="str">
        <f>A17</f>
        <v>A</v>
      </c>
      <c r="G18" t="s">
        <v>9</v>
      </c>
      <c r="H18" t="str">
        <f>A19</f>
        <v>C</v>
      </c>
      <c r="I18" s="3"/>
      <c r="J18" s="4"/>
      <c r="K18" s="3"/>
      <c r="L18" s="4"/>
      <c r="M18" s="3"/>
      <c r="N18" s="4"/>
      <c r="O18" s="3"/>
      <c r="P18" s="3"/>
    </row>
    <row r="19" spans="1:16" x14ac:dyDescent="0.25">
      <c r="A19" t="s">
        <v>3</v>
      </c>
      <c r="B19">
        <f>P18+P20+O22</f>
        <v>0</v>
      </c>
      <c r="C19">
        <f>J18+L18+N18+J20+L20+N20+I22+K22+M22</f>
        <v>0</v>
      </c>
      <c r="D19">
        <f>I18+K18+M18+I20+K20+M20+J21+L21+N21</f>
        <v>0</v>
      </c>
      <c r="F19" t="str">
        <f>A17</f>
        <v>A</v>
      </c>
      <c r="G19" t="s">
        <v>9</v>
      </c>
      <c r="H19" t="str">
        <f>A20</f>
        <v>D</v>
      </c>
      <c r="I19" s="3"/>
      <c r="J19" s="4"/>
      <c r="K19" s="3"/>
      <c r="L19" s="4"/>
      <c r="M19" s="3"/>
      <c r="N19" s="4"/>
      <c r="O19" s="3"/>
      <c r="P19" s="3"/>
    </row>
    <row r="20" spans="1:16" x14ac:dyDescent="0.25">
      <c r="A20" t="s">
        <v>4</v>
      </c>
      <c r="B20">
        <f>P19+P21+P22</f>
        <v>0</v>
      </c>
      <c r="C20">
        <f>J19+L19+N19+J21+L21+N21+J22+L22+N22</f>
        <v>0</v>
      </c>
      <c r="D20">
        <f>I19+K19+M19+I21+K21+M21+I22+K22+M22</f>
        <v>0</v>
      </c>
      <c r="F20" t="str">
        <f>A18</f>
        <v>B</v>
      </c>
      <c r="G20" t="s">
        <v>9</v>
      </c>
      <c r="H20" t="str">
        <f>A19</f>
        <v>C</v>
      </c>
      <c r="I20" s="3"/>
      <c r="J20" s="4"/>
      <c r="K20" s="3"/>
      <c r="L20" s="4"/>
      <c r="M20" s="3"/>
      <c r="N20" s="4"/>
      <c r="O20" s="3"/>
      <c r="P20" s="3"/>
    </row>
    <row r="21" spans="1:16" x14ac:dyDescent="0.25">
      <c r="F21" t="str">
        <f>A18</f>
        <v>B</v>
      </c>
      <c r="G21" t="s">
        <v>9</v>
      </c>
      <c r="H21" t="str">
        <f>A20</f>
        <v>D</v>
      </c>
      <c r="I21" s="3"/>
      <c r="J21" s="4"/>
      <c r="K21" s="3"/>
      <c r="L21" s="4"/>
      <c r="M21" s="3"/>
      <c r="N21" s="4"/>
      <c r="O21" s="3"/>
      <c r="P21" s="3"/>
    </row>
    <row r="22" spans="1:16" x14ac:dyDescent="0.25">
      <c r="F22" t="str">
        <f>A19</f>
        <v>C</v>
      </c>
      <c r="G22" t="s">
        <v>9</v>
      </c>
      <c r="H22" t="str">
        <f>A20</f>
        <v>D</v>
      </c>
      <c r="I22" s="3"/>
      <c r="J22" s="4"/>
      <c r="K22" s="3"/>
      <c r="L22" s="4"/>
      <c r="M22" s="3"/>
      <c r="N22" s="4"/>
      <c r="O22" s="3"/>
      <c r="P22" s="3"/>
    </row>
    <row r="24" spans="1:16" x14ac:dyDescent="0.25">
      <c r="A24" s="5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K14" sqref="K14"/>
    </sheetView>
  </sheetViews>
  <sheetFormatPr defaultRowHeight="15" x14ac:dyDescent="0.25"/>
  <cols>
    <col min="1" max="1" width="21.28515625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47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Agita</v>
      </c>
      <c r="G3" s="5" t="s">
        <v>9</v>
      </c>
      <c r="H3" s="5" t="str">
        <f>A4</f>
        <v>Jolanda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54</v>
      </c>
      <c r="B4">
        <f>P3+O5+O8</f>
        <v>0</v>
      </c>
      <c r="C4">
        <f>J3+L3+N3+I5+K5+M5+I8+K8+M8</f>
        <v>0</v>
      </c>
      <c r="D4">
        <f>I3+K3+M3+J5+L5+N5+J8+L8+N8</f>
        <v>0</v>
      </c>
      <c r="F4" t="str">
        <f>A3</f>
        <v>Agita</v>
      </c>
      <c r="G4" t="s">
        <v>9</v>
      </c>
      <c r="H4" t="str">
        <f>A5</f>
        <v>bye</v>
      </c>
      <c r="I4" s="14"/>
      <c r="J4" s="14"/>
      <c r="K4" s="14"/>
      <c r="L4" s="14"/>
      <c r="M4" s="14"/>
      <c r="N4" s="14"/>
      <c r="O4" s="14"/>
      <c r="P4" s="14"/>
    </row>
    <row r="5" spans="1:16" x14ac:dyDescent="0.25">
      <c r="A5" t="s">
        <v>82</v>
      </c>
      <c r="B5">
        <f>P4+P5+O6</f>
        <v>0</v>
      </c>
      <c r="C5">
        <f>J4+L4+N4+J5+L5+N5+I6+K6+M6</f>
        <v>0</v>
      </c>
      <c r="D5">
        <f>I4+K4+M4+I5+K5+M5+J6+L6+N6</f>
        <v>0</v>
      </c>
      <c r="F5" t="str">
        <f>A4</f>
        <v>Jolanda</v>
      </c>
      <c r="G5" t="s">
        <v>9</v>
      </c>
      <c r="H5" t="str">
        <f>A5</f>
        <v>bye</v>
      </c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bye</v>
      </c>
      <c r="G6" t="s">
        <v>9</v>
      </c>
      <c r="H6" t="str">
        <f>A6</f>
        <v>bye</v>
      </c>
      <c r="I6" s="14"/>
      <c r="J6" s="14"/>
      <c r="K6" s="14"/>
      <c r="L6" s="14"/>
      <c r="M6" s="14"/>
      <c r="N6" s="14"/>
      <c r="O6" s="14"/>
      <c r="P6" s="14"/>
    </row>
    <row r="7" spans="1:16" x14ac:dyDescent="0.25">
      <c r="F7" t="str">
        <f>A3</f>
        <v>Agita</v>
      </c>
      <c r="G7" t="s">
        <v>9</v>
      </c>
      <c r="H7" t="str">
        <f>A6</f>
        <v>bye</v>
      </c>
      <c r="I7" s="14"/>
      <c r="J7" s="14"/>
      <c r="K7" s="14"/>
      <c r="L7" s="14"/>
      <c r="M7" s="14"/>
      <c r="N7" s="14"/>
      <c r="O7" s="14"/>
      <c r="P7" s="14"/>
    </row>
    <row r="8" spans="1:16" x14ac:dyDescent="0.25">
      <c r="F8" t="str">
        <f>A4</f>
        <v>Jolanda</v>
      </c>
      <c r="G8" t="s">
        <v>9</v>
      </c>
      <c r="H8" t="str">
        <f>A6</f>
        <v>bye</v>
      </c>
      <c r="I8" s="14"/>
      <c r="J8" s="14"/>
      <c r="K8" s="14"/>
      <c r="L8" s="14"/>
      <c r="M8" s="14"/>
      <c r="N8" s="14"/>
      <c r="O8" s="14"/>
      <c r="P8" s="14"/>
    </row>
    <row r="10" spans="1:16" x14ac:dyDescent="0.25">
      <c r="A10" s="5" t="s">
        <v>16</v>
      </c>
    </row>
    <row r="11" spans="1:16" x14ac:dyDescent="0.25">
      <c r="A11" t="s">
        <v>47</v>
      </c>
    </row>
    <row r="12" spans="1:16" x14ac:dyDescent="0.25">
      <c r="A12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H18" sqref="H18"/>
    </sheetView>
  </sheetViews>
  <sheetFormatPr defaultRowHeight="15" x14ac:dyDescent="0.25"/>
  <cols>
    <col min="1" max="1" width="21.28515625" customWidth="1"/>
    <col min="6" max="6" width="17" bestFit="1" customWidth="1"/>
    <col min="8" max="8" width="19.28515625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19</v>
      </c>
      <c r="B3" s="10">
        <f>O3+O4+O7+P9</f>
        <v>0</v>
      </c>
      <c r="C3" s="10">
        <f>I3+I4+I7+K3+K4+K7+M3+M4+M7+J9+L9+N9</f>
        <v>0</v>
      </c>
      <c r="D3" s="10">
        <f>J3+J4+J7+L3+L4+L7+N3+N4+N7+J9+L9+N9</f>
        <v>0</v>
      </c>
      <c r="F3" s="5" t="str">
        <f>A3</f>
        <v>Jason + Eugene</v>
      </c>
      <c r="G3" s="15" t="s">
        <v>9</v>
      </c>
      <c r="H3" s="5" t="str">
        <f>A4</f>
        <v>Jeroen B + Jeremy</v>
      </c>
      <c r="I3" s="9"/>
      <c r="J3" s="9"/>
      <c r="K3" s="9"/>
      <c r="L3" s="9"/>
      <c r="M3" s="9"/>
      <c r="N3" s="9"/>
      <c r="O3" s="9"/>
      <c r="P3" s="9"/>
    </row>
    <row r="4" spans="1:16" x14ac:dyDescent="0.25">
      <c r="A4" t="s">
        <v>26</v>
      </c>
      <c r="B4" s="10">
        <f>P3+O5+O8+O10</f>
        <v>0</v>
      </c>
      <c r="C4" s="10">
        <f>J3+L3+N3+I5+K5+M5+I8+K8+M8+I10+K10+M10</f>
        <v>0</v>
      </c>
      <c r="D4" s="10">
        <f>I3+K3+M3+J5+L5+N5+J8+L8+N8+J10+L10+N10</f>
        <v>0</v>
      </c>
      <c r="F4" s="5" t="str">
        <f>A3</f>
        <v>Jason + Eugene</v>
      </c>
      <c r="G4" s="15" t="s">
        <v>9</v>
      </c>
      <c r="H4" s="5" t="str">
        <f>A5</f>
        <v>Mike + Martijn</v>
      </c>
      <c r="I4" s="9"/>
      <c r="J4" s="9"/>
      <c r="K4" s="9"/>
      <c r="L4" s="9"/>
      <c r="M4" s="9"/>
      <c r="N4" s="9"/>
      <c r="O4" s="9"/>
      <c r="P4" s="9"/>
    </row>
    <row r="5" spans="1:16" x14ac:dyDescent="0.25">
      <c r="A5" t="s">
        <v>30</v>
      </c>
      <c r="B5" s="10">
        <f>P4+P5+O6+O11</f>
        <v>0</v>
      </c>
      <c r="C5" s="10">
        <f>J4+L4+N4+J5+L5+N5+I6+K6+M6+I11+K11+M11</f>
        <v>0</v>
      </c>
      <c r="D5" s="10">
        <f>I4+K4+M4+I5+K5+M5+J6+L6+N6+J11+L11+N11</f>
        <v>0</v>
      </c>
      <c r="F5" s="5" t="str">
        <f>A4</f>
        <v>Jeroen B + Jeremy</v>
      </c>
      <c r="G5" s="15" t="s">
        <v>9</v>
      </c>
      <c r="H5" s="5" t="str">
        <f>A5</f>
        <v>Mike + Martijn</v>
      </c>
      <c r="I5" s="9"/>
      <c r="J5" s="9"/>
      <c r="K5" s="9"/>
      <c r="L5" s="9"/>
      <c r="M5" s="9"/>
      <c r="N5" s="9"/>
      <c r="O5" s="9"/>
      <c r="P5" s="9"/>
    </row>
    <row r="6" spans="1:16" x14ac:dyDescent="0.25">
      <c r="A6" t="s">
        <v>37</v>
      </c>
      <c r="B6" s="10">
        <f>P6+P7+P8+O12</f>
        <v>0</v>
      </c>
      <c r="C6" s="10">
        <f>J6+L6+N6+J7+L7+N7+J8+L8+N8+I12+K12+M12</f>
        <v>0</v>
      </c>
      <c r="D6" s="10">
        <f>I6+K6+M6+I7+K7+M7+I8+K8+M8+J12+L12+N12</f>
        <v>0</v>
      </c>
      <c r="F6" s="5" t="str">
        <f>A5</f>
        <v>Mike + Martijn</v>
      </c>
      <c r="G6" s="15" t="s">
        <v>9</v>
      </c>
      <c r="H6" s="5" t="str">
        <f>A6</f>
        <v>Xander + Sander</v>
      </c>
      <c r="I6" s="9"/>
      <c r="J6" s="9"/>
      <c r="K6" s="9"/>
      <c r="L6" s="9"/>
      <c r="M6" s="9"/>
      <c r="N6" s="9"/>
      <c r="O6" s="9"/>
      <c r="P6" s="9"/>
    </row>
    <row r="7" spans="1:16" x14ac:dyDescent="0.25">
      <c r="A7" t="s">
        <v>57</v>
      </c>
      <c r="B7">
        <f>O9+P10+P11+P12</f>
        <v>0</v>
      </c>
      <c r="C7">
        <f>I9+K9+M9+J10+L10+N10+J11+L11+N11+J12+L12+N12</f>
        <v>0</v>
      </c>
      <c r="D7">
        <f>J9+L9+N9+I10+K10+M10+I11+K11+M11+I12+K12+M12</f>
        <v>0</v>
      </c>
      <c r="F7" s="5" t="str">
        <f>A3</f>
        <v>Jason + Eugene</v>
      </c>
      <c r="G7" s="15" t="s">
        <v>9</v>
      </c>
      <c r="H7" s="5" t="str">
        <f>A6</f>
        <v>Xander + Sander</v>
      </c>
      <c r="I7" s="9"/>
      <c r="J7" s="9"/>
      <c r="K7" s="9"/>
      <c r="L7" s="9"/>
      <c r="M7" s="9"/>
      <c r="N7" s="9"/>
      <c r="O7" s="9"/>
      <c r="P7" s="9"/>
    </row>
    <row r="8" spans="1:16" x14ac:dyDescent="0.25">
      <c r="F8" s="5" t="str">
        <f>A4</f>
        <v>Jeroen B + Jeremy</v>
      </c>
      <c r="G8" s="15" t="s">
        <v>9</v>
      </c>
      <c r="H8" s="5" t="str">
        <f>A6</f>
        <v>Xander + Sander</v>
      </c>
      <c r="I8" s="9"/>
      <c r="J8" s="9"/>
      <c r="K8" s="9"/>
      <c r="L8" s="9"/>
      <c r="M8" s="9"/>
      <c r="N8" s="9"/>
      <c r="O8" s="9"/>
      <c r="P8" s="9"/>
    </row>
    <row r="9" spans="1:16" x14ac:dyDescent="0.25">
      <c r="F9" s="5" t="str">
        <f>A7</f>
        <v>Leon + Jeroen K</v>
      </c>
      <c r="G9" s="15" t="s">
        <v>9</v>
      </c>
      <c r="H9" s="5" t="str">
        <f>A3</f>
        <v>Jason + Eugene</v>
      </c>
      <c r="I9" s="3"/>
      <c r="J9" s="4"/>
      <c r="K9" s="3"/>
      <c r="L9" s="4"/>
      <c r="M9" s="3"/>
      <c r="N9" s="4"/>
      <c r="O9" s="3"/>
      <c r="P9" s="3"/>
    </row>
    <row r="10" spans="1:16" x14ac:dyDescent="0.25">
      <c r="F10" s="5" t="str">
        <f>A4</f>
        <v>Jeroen B + Jeremy</v>
      </c>
      <c r="G10" s="15" t="s">
        <v>9</v>
      </c>
      <c r="H10" s="5" t="str">
        <f>A7</f>
        <v>Leon + Jeroen K</v>
      </c>
      <c r="I10" s="3"/>
      <c r="J10" s="3"/>
      <c r="K10" s="3"/>
      <c r="L10" s="3"/>
      <c r="M10" s="3"/>
      <c r="N10" s="3"/>
      <c r="O10" s="3"/>
      <c r="P10" s="3"/>
    </row>
    <row r="11" spans="1:16" x14ac:dyDescent="0.25">
      <c r="F11" s="5" t="str">
        <f>A5</f>
        <v>Mike + Martijn</v>
      </c>
      <c r="G11" s="15" t="s">
        <v>9</v>
      </c>
      <c r="H11" s="5" t="str">
        <f>A7</f>
        <v>Leon + Jeroen K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F12" s="5" t="str">
        <f>A6</f>
        <v>Xander + Sander</v>
      </c>
      <c r="G12" s="15" t="s">
        <v>9</v>
      </c>
      <c r="H12" s="5" t="str">
        <f>A7</f>
        <v>Leon + Jeroen K</v>
      </c>
      <c r="I12" s="3"/>
      <c r="J12" s="3"/>
      <c r="K12" s="3"/>
      <c r="L12" s="3"/>
      <c r="M12" s="3"/>
      <c r="N12" s="3"/>
      <c r="O12" s="3"/>
      <c r="P12" s="3"/>
    </row>
    <row r="14" spans="1:16" x14ac:dyDescent="0.25">
      <c r="A14" s="5" t="s">
        <v>16</v>
      </c>
    </row>
    <row r="15" spans="1:16" x14ac:dyDescent="0.25">
      <c r="A15" t="s">
        <v>19</v>
      </c>
    </row>
    <row r="16" spans="1:16" x14ac:dyDescent="0.25">
      <c r="A16" t="s">
        <v>26</v>
      </c>
    </row>
    <row r="17" spans="1:1" x14ac:dyDescent="0.25">
      <c r="A17" t="s">
        <v>30</v>
      </c>
    </row>
    <row r="18" spans="1:1" x14ac:dyDescent="0.25">
      <c r="A18" t="s">
        <v>37</v>
      </c>
    </row>
    <row r="19" spans="1:1" x14ac:dyDescent="0.25">
      <c r="A19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F3" sqref="F3:H5"/>
    </sheetView>
  </sheetViews>
  <sheetFormatPr defaultRowHeight="15" x14ac:dyDescent="0.25"/>
  <cols>
    <col min="1" max="1" width="21.28515625" customWidth="1"/>
    <col min="6" max="6" width="14" bestFit="1" customWidth="1"/>
    <col min="8" max="8" width="11.57031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64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Serge + José M</v>
      </c>
      <c r="G3" s="5" t="s">
        <v>9</v>
      </c>
      <c r="H3" s="5" t="str">
        <f>A4</f>
        <v>René + Abel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20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Serge + José M</v>
      </c>
      <c r="G4" s="5" t="s">
        <v>9</v>
      </c>
      <c r="H4" s="5" t="str">
        <f>A5</f>
        <v>Paul + Fred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70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René + Abel</v>
      </c>
      <c r="G5" s="5" t="s">
        <v>9</v>
      </c>
      <c r="H5" s="5" t="str">
        <f>A5</f>
        <v>Paul + Fred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Paul + Fred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Serge + José M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René + Abel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10" spans="1:16" x14ac:dyDescent="0.25">
      <c r="A10" s="5" t="s">
        <v>16</v>
      </c>
    </row>
    <row r="11" spans="1:16" x14ac:dyDescent="0.25">
      <c r="A11" t="s">
        <v>64</v>
      </c>
    </row>
    <row r="12" spans="1:16" x14ac:dyDescent="0.25">
      <c r="A12" s="6" t="s">
        <v>20</v>
      </c>
    </row>
    <row r="13" spans="1:16" x14ac:dyDescent="0.25">
      <c r="A13" s="6" t="s">
        <v>70</v>
      </c>
    </row>
  </sheetData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D15" sqref="D15"/>
    </sheetView>
  </sheetViews>
  <sheetFormatPr defaultRowHeight="15" x14ac:dyDescent="0.25"/>
  <cols>
    <col min="1" max="1" width="21.28515625" customWidth="1"/>
    <col min="6" max="6" width="20.140625" bestFit="1" customWidth="1"/>
    <col min="8" max="8" width="20.140625" bestFit="1" customWidth="1"/>
    <col min="15" max="16" width="13.28515625" customWidth="1"/>
  </cols>
  <sheetData>
    <row r="1" spans="1:16" x14ac:dyDescent="0.25">
      <c r="I1" t="s">
        <v>10</v>
      </c>
      <c r="J1" s="2"/>
      <c r="L1" s="2"/>
      <c r="N1" s="2"/>
      <c r="O1" t="s">
        <v>7</v>
      </c>
      <c r="P1" t="s">
        <v>7</v>
      </c>
    </row>
    <row r="2" spans="1:16" ht="45" x14ac:dyDescent="0.25">
      <c r="A2" s="5" t="s">
        <v>0</v>
      </c>
      <c r="B2" s="5" t="s">
        <v>7</v>
      </c>
      <c r="C2" s="5" t="s">
        <v>5</v>
      </c>
      <c r="D2" s="5" t="s">
        <v>6</v>
      </c>
      <c r="I2" t="s">
        <v>11</v>
      </c>
      <c r="J2" s="2"/>
      <c r="K2" t="s">
        <v>12</v>
      </c>
      <c r="L2" s="2"/>
      <c r="M2" t="s">
        <v>13</v>
      </c>
      <c r="N2" s="2"/>
      <c r="O2" s="1" t="s">
        <v>14</v>
      </c>
      <c r="P2" s="1" t="s">
        <v>14</v>
      </c>
    </row>
    <row r="3" spans="1:16" x14ac:dyDescent="0.25">
      <c r="A3" t="s">
        <v>44</v>
      </c>
      <c r="B3">
        <f>O3+O4+O7</f>
        <v>0</v>
      </c>
      <c r="C3">
        <f>I3+I4+I7+K3+K4+K7+M3+M4+M7</f>
        <v>0</v>
      </c>
      <c r="D3">
        <f>J3+J4+J7+L3+L4+L7+N3+N4+N7</f>
        <v>0</v>
      </c>
      <c r="F3" s="5" t="str">
        <f>A3</f>
        <v>Werner + Taco</v>
      </c>
      <c r="G3" s="5" t="s">
        <v>9</v>
      </c>
      <c r="H3" s="5" t="str">
        <f>A4</f>
        <v>Christiaan + Bernard</v>
      </c>
      <c r="I3" s="3"/>
      <c r="J3" s="4"/>
      <c r="K3" s="3"/>
      <c r="L3" s="4"/>
      <c r="M3" s="3"/>
      <c r="N3" s="4"/>
      <c r="O3" s="3"/>
      <c r="P3" s="4"/>
    </row>
    <row r="4" spans="1:16" x14ac:dyDescent="0.25">
      <c r="A4" t="s">
        <v>80</v>
      </c>
      <c r="B4">
        <f>P3+O5+O8</f>
        <v>0</v>
      </c>
      <c r="C4">
        <f>J3+L3+N3+I5+K5+M5+I8+K8+M8</f>
        <v>0</v>
      </c>
      <c r="D4">
        <f>I3+K3+M3+J5+L5+N5+J8+L8+N8</f>
        <v>0</v>
      </c>
      <c r="F4" s="5" t="str">
        <f>A3</f>
        <v>Werner + Taco</v>
      </c>
      <c r="G4" s="5" t="s">
        <v>9</v>
      </c>
      <c r="H4" s="5" t="str">
        <f>A5</f>
        <v>Leon G + Martin</v>
      </c>
      <c r="I4" s="3"/>
      <c r="J4" s="4"/>
      <c r="K4" s="3"/>
      <c r="L4" s="4"/>
      <c r="M4" s="3"/>
      <c r="N4" s="4"/>
      <c r="O4" s="3"/>
      <c r="P4" s="3"/>
    </row>
    <row r="5" spans="1:16" x14ac:dyDescent="0.25">
      <c r="A5" t="s">
        <v>52</v>
      </c>
      <c r="B5">
        <f>P4+P5+O6</f>
        <v>0</v>
      </c>
      <c r="C5">
        <f>J4+L4+N4+J5+L5+N5+I6+K6+M6</f>
        <v>0</v>
      </c>
      <c r="D5">
        <f>I4+K4+M4+I5+K5+M5+J6+L6+N6</f>
        <v>0</v>
      </c>
      <c r="F5" s="5" t="str">
        <f>A4</f>
        <v>Christiaan + Bernard</v>
      </c>
      <c r="G5" s="5" t="s">
        <v>9</v>
      </c>
      <c r="H5" s="5" t="str">
        <f>A5</f>
        <v>Leon G + Martin</v>
      </c>
      <c r="I5" s="3"/>
      <c r="J5" s="4"/>
      <c r="K5" s="3"/>
      <c r="L5" s="4"/>
      <c r="M5" s="3"/>
      <c r="N5" s="4"/>
      <c r="O5" s="3"/>
      <c r="P5" s="3"/>
    </row>
    <row r="6" spans="1:16" x14ac:dyDescent="0.25">
      <c r="A6" t="s">
        <v>82</v>
      </c>
      <c r="B6">
        <f>P6+P7+P8</f>
        <v>0</v>
      </c>
      <c r="C6">
        <f>J6+L6+N6+J7+L7+N7+J8+L8+N8</f>
        <v>0</v>
      </c>
      <c r="D6">
        <f>I6+K6+M6+I7+K7+M7+I8+K8+M8</f>
        <v>0</v>
      </c>
      <c r="F6" t="str">
        <f>A5</f>
        <v>Leon G + Martin</v>
      </c>
      <c r="G6" t="s">
        <v>9</v>
      </c>
      <c r="H6" t="str">
        <f>A6</f>
        <v>bye</v>
      </c>
      <c r="I6" s="16"/>
      <c r="J6" s="17"/>
      <c r="K6" s="16"/>
      <c r="L6" s="17"/>
      <c r="M6" s="16"/>
      <c r="N6" s="17"/>
      <c r="O6" s="16"/>
      <c r="P6" s="16"/>
    </row>
    <row r="7" spans="1:16" x14ac:dyDescent="0.25">
      <c r="F7" t="str">
        <f>A3</f>
        <v>Werner + Taco</v>
      </c>
      <c r="G7" t="s">
        <v>9</v>
      </c>
      <c r="H7" t="str">
        <f>A6</f>
        <v>bye</v>
      </c>
      <c r="I7" s="16"/>
      <c r="J7" s="17"/>
      <c r="K7" s="16"/>
      <c r="L7" s="17"/>
      <c r="M7" s="16"/>
      <c r="N7" s="17"/>
      <c r="O7" s="16"/>
      <c r="P7" s="16"/>
    </row>
    <row r="8" spans="1:16" x14ac:dyDescent="0.25">
      <c r="F8" t="str">
        <f>A4</f>
        <v>Christiaan + Bernard</v>
      </c>
      <c r="G8" t="s">
        <v>9</v>
      </c>
      <c r="H8" t="str">
        <f>A6</f>
        <v>bye</v>
      </c>
      <c r="I8" s="16"/>
      <c r="J8" s="17"/>
      <c r="K8" s="16"/>
      <c r="L8" s="17"/>
      <c r="M8" s="16"/>
      <c r="N8" s="17"/>
      <c r="O8" s="16"/>
      <c r="P8" s="16"/>
    </row>
    <row r="10" spans="1:16" x14ac:dyDescent="0.25">
      <c r="A10" s="5" t="s">
        <v>16</v>
      </c>
    </row>
    <row r="11" spans="1:16" x14ac:dyDescent="0.25">
      <c r="A11" t="s">
        <v>44</v>
      </c>
    </row>
    <row r="12" spans="1:16" x14ac:dyDescent="0.25">
      <c r="A12" t="s">
        <v>80</v>
      </c>
    </row>
    <row r="13" spans="1:16" x14ac:dyDescent="0.25">
      <c r="A1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3</vt:i4>
      </vt:variant>
    </vt:vector>
  </HeadingPairs>
  <TitlesOfParts>
    <vt:vector size="18" baseType="lpstr">
      <vt:lpstr>HEA</vt:lpstr>
      <vt:lpstr>HEB</vt:lpstr>
      <vt:lpstr>HEC</vt:lpstr>
      <vt:lpstr>DEA</vt:lpstr>
      <vt:lpstr>DEB</vt:lpstr>
      <vt:lpstr>DEC</vt:lpstr>
      <vt:lpstr>HDA</vt:lpstr>
      <vt:lpstr>HDB</vt:lpstr>
      <vt:lpstr>HDC</vt:lpstr>
      <vt:lpstr>DDA</vt:lpstr>
      <vt:lpstr>DDB</vt:lpstr>
      <vt:lpstr>DDC</vt:lpstr>
      <vt:lpstr>GDA</vt:lpstr>
      <vt:lpstr>GDB</vt:lpstr>
      <vt:lpstr>GDC</vt:lpstr>
      <vt:lpstr>A</vt:lpstr>
      <vt:lpstr>B</vt:lpstr>
      <vt:lpstr>D</vt:lpstr>
    </vt:vector>
  </TitlesOfParts>
  <Company>Koninklijke KPN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Bleekendaal, Jeroen</dc:creator>
  <cp:lastModifiedBy>Peter Harwijne</cp:lastModifiedBy>
  <dcterms:created xsi:type="dcterms:W3CDTF">2015-02-12T14:28:27Z</dcterms:created>
  <dcterms:modified xsi:type="dcterms:W3CDTF">2017-03-24T15:46:15Z</dcterms:modified>
</cp:coreProperties>
</file>